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5" windowWidth="10395" windowHeight="5580" tabRatio="780" activeTab="0"/>
  </bookViews>
  <sheets>
    <sheet name="11602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<sst xmlns="http://schemas.openxmlformats.org/spreadsheetml/2006/main" count="42" uniqueCount="37">
  <si>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Показники</t>
  </si>
  <si>
    <t xml:space="preserve">Затверджено </t>
  </si>
  <si>
    <t>річний план</t>
  </si>
  <si>
    <t xml:space="preserve">Зміни до </t>
  </si>
  <si>
    <t>річного плану</t>
  </si>
  <si>
    <t xml:space="preserve">Залишок </t>
  </si>
  <si>
    <t>Дата</t>
  </si>
  <si>
    <t>Кап. рем покрівалі ж/б 1 по вул. Коновальця</t>
  </si>
  <si>
    <t>Кап. рем вн.ел. мереж ж/б 4а по вул Кн. Вол. Великого</t>
  </si>
  <si>
    <t xml:space="preserve">РП кап. рем покрівлі ж/б 36 по вул. Шевченка </t>
  </si>
  <si>
    <t>Кап. рем с-ми водопостачання ж/б 4 по вул. Кн. Вол. Великого</t>
  </si>
  <si>
    <t>Кап рем. Каналізаційної с-ми ж/б №80 по вул. Незалежності</t>
  </si>
  <si>
    <t>Начальник КП "Чортків дім"</t>
  </si>
  <si>
    <t>Г. В. Олійник</t>
  </si>
  <si>
    <t>Головний бухгалтер КП "Чортків дім"</t>
  </si>
  <si>
    <t>К.І. Царик</t>
  </si>
  <si>
    <t>ВСЬОГО:</t>
  </si>
  <si>
    <t>за І кв</t>
  </si>
  <si>
    <t>ІІ кв</t>
  </si>
  <si>
    <t xml:space="preserve">Витрачено </t>
  </si>
  <si>
    <t xml:space="preserve">РП кап рем горищного даху ж/б 1 по вул Коновальця </t>
  </si>
  <si>
    <t>РП кап рем горищного даху ж/б 9 по вул Ст. Бандери</t>
  </si>
  <si>
    <t xml:space="preserve">РП кап рем горищного даху ж/б 90 по вул Залізнична </t>
  </si>
  <si>
    <t>Експертиза робочого проекту кап рем покрівлі Шевченка 36</t>
  </si>
  <si>
    <t xml:space="preserve">Зміни </t>
  </si>
  <si>
    <t>Експертиза РП кап рем горищного даху ж/б №90 по вул Залізнична</t>
  </si>
  <si>
    <t>Залишок</t>
  </si>
  <si>
    <t>на 01.07.2017</t>
  </si>
  <si>
    <t>ІІІкв</t>
  </si>
  <si>
    <t>Тех. Нагляд по кап.рем.даху і фасаду Шевченка 36</t>
  </si>
  <si>
    <t>Кап рем. горщн. Даху ж/б  по вул. Шевченка 36</t>
  </si>
  <si>
    <t>Зміни</t>
  </si>
  <si>
    <t xml:space="preserve">            </t>
  </si>
  <si>
    <t>Кап рем фасаду Шевченка 36</t>
  </si>
  <si>
    <t xml:space="preserve">Інформація КП "Чортків дім" </t>
  </si>
  <si>
    <t xml:space="preserve">про надходження і використання надходжень спеціального фонду </t>
  </si>
  <si>
    <t>КПКВ 116021;  3210 станом на 01 жовтня 2017 року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</si>
</sst>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FC19]d\ mmmm\ yyyy\ &quot;г.&quot;"/>
    <numFmt numFmtId="189" formatCode="#,##0.00_ ;\-#,##0.00\ "/>
    <numFmt numFmtId="190" formatCode="0.0000"/>
    <numFmt numFmtId="191" formatCode="0.00000"/>
    <numFmt numFmtId="192" formatCode="_-* #,##0.000&quot;р.&quot;_-;\-* #,##0.000&quot;р.&quot;_-;_-* &quot;-&quot;???&quot;р.&quot;_-;_-@_-"/>
    <numFmt numFmtId="193" formatCode="_-* #,##0.000_р_._-;\-* #,##0.000_р_._-;_-* &quot;-&quot;???_р_._-;_-@_-"/>
    <numFmt numFmtId="194" formatCode="_-* #,##0.0000_р_._-;\-* #,##0.0000_р_._-;_-* &quot;-&quot;???_р_._-;_-@_-"/>
    <numFmt numFmtId="195" formatCode="_-* #,##0.00_р_._-;\-* #,##0.00_р_._-;_-* &quot;-&quot;???_р_._-;_-@_-"/>
    <numFmt numFmtId="196" formatCode="#,##0.00_р_."/>
    <numFmt numFmtId="197" formatCode="#,##0.00\ _г_р_н_."/>
    <numFmt numFmtId="198" formatCode="000000"/>
    <numFmt numFmtId="199" formatCode="[$-422]d\ mmmm\ yyyy&quot; р.&quot;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  <numFmt numFmtId="204" formatCode="dd\.mm\.yyyy;@"/>
    <numFmt numFmtId="205" formatCode="mmm/yyyy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.5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20" borderId="6" applyNumberFormat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  <xf numFmtId="0" fontId="2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21" borderId="9" applyNumberFormat="0" applyAlignment="0" applyProtection="0"/>
    <xf numFmtId="0" fontId="24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14" fontId="6" fillId="0" borderId="12" xfId="0" applyNumberFormat="1" applyFont="1" applyBorder="1" applyAlignment="1">
      <alignment/>
    </xf>
    <xf numFmtId="14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2" fontId="8" fillId="24" borderId="12" xfId="0" applyNumberFormat="1" applyFont="1" applyFill="1" applyBorder="1" applyAlignment="1">
      <alignment/>
    </xf>
    <xf numFmtId="2" fontId="27" fillId="24" borderId="12" xfId="0" applyNumberFormat="1" applyFont="1" applyFill="1" applyBorder="1" applyAlignment="1">
      <alignment/>
    </xf>
    <xf numFmtId="2" fontId="9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14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4" fontId="27" fillId="24" borderId="12" xfId="0" applyNumberFormat="1" applyFont="1" applyFill="1" applyBorder="1" applyAlignment="1">
      <alignment/>
    </xf>
    <xf numFmtId="0" fontId="8" fillId="24" borderId="12" xfId="0" applyFont="1" applyFill="1" applyBorder="1" applyAlignment="1">
      <alignment wrapText="1"/>
    </xf>
    <xf numFmtId="0" fontId="5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7" fillId="0" borderId="15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Тысячи [0]_Лист1 (2)" xfId="61"/>
    <cellStyle name="Тысячи_Лист1 (2)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B25" sqref="B25"/>
    </sheetView>
  </sheetViews>
  <sheetFormatPr defaultColWidth="9.00390625" defaultRowHeight="12.75"/>
  <cols>
    <col min="1" max="1" width="8.625" style="0" customWidth="1"/>
    <col min="2" max="2" width="20.75390625" style="1" customWidth="1"/>
    <col min="3" max="3" width="9.75390625" style="1" customWidth="1"/>
    <col min="4" max="4" width="9.625" style="1" customWidth="1"/>
    <col min="5" max="5" width="9.25390625" style="1" customWidth="1"/>
    <col min="6" max="6" width="8.625" style="1" customWidth="1"/>
    <col min="7" max="7" width="9.75390625" style="1" customWidth="1"/>
    <col min="8" max="8" width="9.875" style="1" customWidth="1"/>
    <col min="9" max="9" width="9.625" style="1" customWidth="1"/>
    <col min="10" max="10" width="7.25390625" style="0" customWidth="1"/>
    <col min="11" max="11" width="9.625" style="0" customWidth="1"/>
    <col min="12" max="13" width="8.75390625" style="0" customWidth="1"/>
  </cols>
  <sheetData>
    <row r="1" spans="1:13" ht="15" customHeigh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 customHeight="1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>
      <c r="A3" s="35" t="s">
        <v>36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0.5" customHeight="1">
      <c r="A4" s="15"/>
      <c r="B4" s="15" t="s">
        <v>32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14" customFormat="1" ht="19.5" customHeight="1">
      <c r="A5" s="22" t="s">
        <v>6</v>
      </c>
      <c r="B5" s="22" t="s">
        <v>0</v>
      </c>
      <c r="C5" s="11" t="s">
        <v>1</v>
      </c>
      <c r="D5" s="10" t="s">
        <v>3</v>
      </c>
      <c r="E5" s="10" t="s">
        <v>3</v>
      </c>
      <c r="F5" s="10" t="s">
        <v>19</v>
      </c>
      <c r="G5" s="10" t="s">
        <v>19</v>
      </c>
      <c r="H5" s="10" t="s">
        <v>19</v>
      </c>
      <c r="I5" s="12" t="s">
        <v>5</v>
      </c>
      <c r="J5" s="13" t="s">
        <v>24</v>
      </c>
      <c r="K5" s="7" t="s">
        <v>26</v>
      </c>
      <c r="L5" s="6" t="s">
        <v>31</v>
      </c>
      <c r="M5" s="7" t="s">
        <v>26</v>
      </c>
    </row>
    <row r="6" spans="1:13" s="14" customFormat="1" ht="19.5" customHeight="1">
      <c r="A6" s="23"/>
      <c r="B6" s="23"/>
      <c r="C6" s="4" t="s">
        <v>2</v>
      </c>
      <c r="D6" s="3" t="s">
        <v>4</v>
      </c>
      <c r="E6" s="3" t="s">
        <v>4</v>
      </c>
      <c r="F6" s="3" t="s">
        <v>17</v>
      </c>
      <c r="G6" s="3" t="s">
        <v>18</v>
      </c>
      <c r="H6" s="3" t="s">
        <v>28</v>
      </c>
      <c r="I6" s="5"/>
      <c r="J6" s="6"/>
      <c r="K6" s="7" t="s">
        <v>27</v>
      </c>
      <c r="L6" s="8">
        <v>42983</v>
      </c>
      <c r="M6" s="9">
        <v>43009</v>
      </c>
    </row>
    <row r="7" spans="1:14" ht="25.5">
      <c r="A7" s="24">
        <v>42766</v>
      </c>
      <c r="B7" s="25" t="s">
        <v>7</v>
      </c>
      <c r="C7" s="17">
        <v>148000</v>
      </c>
      <c r="D7" s="17"/>
      <c r="E7" s="17"/>
      <c r="F7" s="17"/>
      <c r="G7" s="17"/>
      <c r="H7" s="17"/>
      <c r="I7" s="17">
        <f aca="true" t="shared" si="0" ref="I7:I19">C7+D7+E7-F7-G7-H7</f>
        <v>148000</v>
      </c>
      <c r="J7" s="18"/>
      <c r="K7" s="19">
        <f>I7+J7</f>
        <v>148000</v>
      </c>
      <c r="L7" s="18">
        <v>-148000</v>
      </c>
      <c r="M7" s="17">
        <f>K7+L7</f>
        <v>0</v>
      </c>
      <c r="N7" s="2"/>
    </row>
    <row r="8" spans="1:14" ht="25.5" customHeight="1">
      <c r="A8" s="24">
        <v>42766</v>
      </c>
      <c r="B8" s="25" t="s">
        <v>8</v>
      </c>
      <c r="C8" s="17">
        <v>150000</v>
      </c>
      <c r="D8" s="17"/>
      <c r="E8" s="17"/>
      <c r="F8" s="17"/>
      <c r="G8" s="19">
        <v>118939</v>
      </c>
      <c r="H8" s="19">
        <v>30501</v>
      </c>
      <c r="I8" s="17">
        <f t="shared" si="0"/>
        <v>560</v>
      </c>
      <c r="J8" s="18">
        <v>827.56</v>
      </c>
      <c r="K8" s="17">
        <f aca="true" t="shared" si="1" ref="K8:K19">I8+J8</f>
        <v>1387.56</v>
      </c>
      <c r="L8" s="18">
        <v>-1387.56</v>
      </c>
      <c r="M8" s="17">
        <f aca="true" t="shared" si="2" ref="M8:M19">K8+L8</f>
        <v>0</v>
      </c>
      <c r="N8" s="2"/>
    </row>
    <row r="9" spans="1:14" ht="25.5">
      <c r="A9" s="24">
        <v>42766</v>
      </c>
      <c r="B9" s="25" t="s">
        <v>9</v>
      </c>
      <c r="C9" s="17">
        <v>42000</v>
      </c>
      <c r="D9" s="17"/>
      <c r="E9" s="17"/>
      <c r="F9" s="17">
        <v>39140</v>
      </c>
      <c r="G9" s="19"/>
      <c r="H9" s="19"/>
      <c r="I9" s="17">
        <f t="shared" si="0"/>
        <v>2860</v>
      </c>
      <c r="J9" s="18">
        <v>-2860</v>
      </c>
      <c r="K9" s="17">
        <f t="shared" si="1"/>
        <v>0</v>
      </c>
      <c r="L9" s="18"/>
      <c r="M9" s="17">
        <f t="shared" si="2"/>
        <v>0</v>
      </c>
      <c r="N9" s="2"/>
    </row>
    <row r="10" spans="1:14" ht="38.25" customHeight="1">
      <c r="A10" s="24">
        <v>42766</v>
      </c>
      <c r="B10" s="25" t="s">
        <v>10</v>
      </c>
      <c r="C10" s="17">
        <v>80000</v>
      </c>
      <c r="D10" s="17"/>
      <c r="E10" s="17"/>
      <c r="F10" s="17"/>
      <c r="G10" s="19">
        <v>70322</v>
      </c>
      <c r="H10" s="19"/>
      <c r="I10" s="17">
        <f t="shared" si="0"/>
        <v>9678</v>
      </c>
      <c r="J10" s="18">
        <v>-9678</v>
      </c>
      <c r="K10" s="17">
        <f t="shared" si="1"/>
        <v>0</v>
      </c>
      <c r="L10" s="18"/>
      <c r="M10" s="17">
        <f t="shared" si="2"/>
        <v>0</v>
      </c>
      <c r="N10" s="2"/>
    </row>
    <row r="11" spans="1:14" ht="37.5" customHeight="1">
      <c r="A11" s="24">
        <v>42766</v>
      </c>
      <c r="B11" s="25" t="s">
        <v>11</v>
      </c>
      <c r="C11" s="17">
        <v>80000</v>
      </c>
      <c r="D11" s="17"/>
      <c r="E11" s="17"/>
      <c r="F11" s="17"/>
      <c r="G11" s="19">
        <v>86802</v>
      </c>
      <c r="H11" s="19"/>
      <c r="I11" s="17">
        <f t="shared" si="0"/>
        <v>-6802</v>
      </c>
      <c r="J11" s="18">
        <v>6802</v>
      </c>
      <c r="K11" s="17">
        <f t="shared" si="1"/>
        <v>0</v>
      </c>
      <c r="L11" s="18"/>
      <c r="M11" s="17">
        <f t="shared" si="2"/>
        <v>0</v>
      </c>
      <c r="N11" s="2"/>
    </row>
    <row r="12" spans="1:14" ht="40.5" customHeight="1">
      <c r="A12" s="24">
        <v>42837</v>
      </c>
      <c r="B12" s="25" t="s">
        <v>20</v>
      </c>
      <c r="C12" s="17"/>
      <c r="D12" s="17">
        <v>38605</v>
      </c>
      <c r="E12" s="17"/>
      <c r="F12" s="17"/>
      <c r="G12" s="19">
        <v>38625</v>
      </c>
      <c r="H12" s="19"/>
      <c r="I12" s="17">
        <f t="shared" si="0"/>
        <v>-20</v>
      </c>
      <c r="J12" s="18">
        <v>20</v>
      </c>
      <c r="K12" s="17">
        <f t="shared" si="1"/>
        <v>0</v>
      </c>
      <c r="L12" s="18"/>
      <c r="M12" s="17">
        <f t="shared" si="2"/>
        <v>0</v>
      </c>
      <c r="N12" s="2"/>
    </row>
    <row r="13" spans="1:14" ht="38.25" customHeight="1">
      <c r="A13" s="24">
        <v>42837</v>
      </c>
      <c r="B13" s="25" t="s">
        <v>21</v>
      </c>
      <c r="C13" s="17"/>
      <c r="D13" s="17">
        <v>31930</v>
      </c>
      <c r="E13" s="17"/>
      <c r="F13" s="17"/>
      <c r="G13" s="19">
        <v>31930</v>
      </c>
      <c r="H13" s="19"/>
      <c r="I13" s="17">
        <f t="shared" si="0"/>
        <v>0</v>
      </c>
      <c r="J13" s="18"/>
      <c r="K13" s="17">
        <f t="shared" si="1"/>
        <v>0</v>
      </c>
      <c r="L13" s="18"/>
      <c r="M13" s="17">
        <f t="shared" si="2"/>
        <v>0</v>
      </c>
      <c r="N13" s="2"/>
    </row>
    <row r="14" spans="1:14" ht="38.25">
      <c r="A14" s="24">
        <v>42837</v>
      </c>
      <c r="B14" s="25" t="s">
        <v>22</v>
      </c>
      <c r="C14" s="17"/>
      <c r="D14" s="17">
        <v>21630</v>
      </c>
      <c r="E14" s="17"/>
      <c r="F14" s="17"/>
      <c r="G14" s="19">
        <v>21630</v>
      </c>
      <c r="H14" s="19"/>
      <c r="I14" s="17">
        <f t="shared" si="0"/>
        <v>0</v>
      </c>
      <c r="J14" s="18"/>
      <c r="K14" s="17">
        <f t="shared" si="1"/>
        <v>0</v>
      </c>
      <c r="L14" s="18"/>
      <c r="M14" s="17">
        <f t="shared" si="2"/>
        <v>0</v>
      </c>
      <c r="N14" s="2"/>
    </row>
    <row r="15" spans="1:14" ht="36.75" customHeight="1">
      <c r="A15" s="24">
        <v>42837</v>
      </c>
      <c r="B15" s="25" t="s">
        <v>23</v>
      </c>
      <c r="C15" s="17"/>
      <c r="D15" s="17"/>
      <c r="E15" s="17"/>
      <c r="F15" s="17"/>
      <c r="G15" s="19">
        <v>1448</v>
      </c>
      <c r="H15" s="19"/>
      <c r="I15" s="17">
        <f t="shared" si="0"/>
        <v>-1448</v>
      </c>
      <c r="J15" s="18">
        <v>1448</v>
      </c>
      <c r="K15" s="17">
        <f t="shared" si="1"/>
        <v>0</v>
      </c>
      <c r="L15" s="18"/>
      <c r="M15" s="17">
        <f t="shared" si="2"/>
        <v>0</v>
      </c>
      <c r="N15" s="2"/>
    </row>
    <row r="16" spans="1:14" ht="27.75" customHeight="1">
      <c r="A16" s="24">
        <v>42867</v>
      </c>
      <c r="B16" s="25" t="s">
        <v>30</v>
      </c>
      <c r="C16" s="17"/>
      <c r="D16" s="17">
        <v>345000</v>
      </c>
      <c r="E16" s="17">
        <v>150000</v>
      </c>
      <c r="F16" s="17"/>
      <c r="G16" s="19">
        <v>101268.9</v>
      </c>
      <c r="H16" s="17">
        <v>325354.1</v>
      </c>
      <c r="I16" s="17">
        <f t="shared" si="0"/>
        <v>68377</v>
      </c>
      <c r="J16" s="18"/>
      <c r="K16" s="17">
        <f t="shared" si="1"/>
        <v>68377</v>
      </c>
      <c r="L16" s="18">
        <v>137397.56</v>
      </c>
      <c r="M16" s="17">
        <f t="shared" si="2"/>
        <v>205774.56</v>
      </c>
      <c r="N16" s="2"/>
    </row>
    <row r="17" spans="1:14" ht="35.25" customHeight="1">
      <c r="A17" s="26"/>
      <c r="B17" s="27" t="s">
        <v>25</v>
      </c>
      <c r="C17" s="20"/>
      <c r="D17" s="20"/>
      <c r="E17" s="20"/>
      <c r="F17" s="20"/>
      <c r="G17" s="20"/>
      <c r="H17" s="20"/>
      <c r="I17" s="17">
        <f t="shared" si="0"/>
        <v>0</v>
      </c>
      <c r="J17" s="18">
        <v>3440.44</v>
      </c>
      <c r="K17" s="17">
        <f t="shared" si="1"/>
        <v>3440.44</v>
      </c>
      <c r="L17" s="18"/>
      <c r="M17" s="17">
        <f t="shared" si="2"/>
        <v>3440.44</v>
      </c>
      <c r="N17" s="2"/>
    </row>
    <row r="18" spans="1:14" ht="40.5" customHeight="1">
      <c r="A18" s="24">
        <v>42942</v>
      </c>
      <c r="B18" s="25" t="s">
        <v>29</v>
      </c>
      <c r="C18" s="17"/>
      <c r="D18" s="17"/>
      <c r="E18" s="17"/>
      <c r="F18" s="17"/>
      <c r="G18" s="17"/>
      <c r="H18" s="17">
        <v>11990</v>
      </c>
      <c r="I18" s="17">
        <f t="shared" si="0"/>
        <v>-11990</v>
      </c>
      <c r="J18" s="18"/>
      <c r="K18" s="17">
        <f t="shared" si="1"/>
        <v>-11990</v>
      </c>
      <c r="L18" s="18">
        <v>11990</v>
      </c>
      <c r="M18" s="17">
        <f t="shared" si="2"/>
        <v>0</v>
      </c>
      <c r="N18" s="2"/>
    </row>
    <row r="19" spans="1:14" ht="12.75">
      <c r="A19" s="9"/>
      <c r="B19" s="7" t="s">
        <v>33</v>
      </c>
      <c r="C19" s="17"/>
      <c r="D19" s="17"/>
      <c r="E19" s="17">
        <v>200000</v>
      </c>
      <c r="F19" s="17"/>
      <c r="G19" s="17"/>
      <c r="H19" s="17"/>
      <c r="I19" s="17">
        <f t="shared" si="0"/>
        <v>200000</v>
      </c>
      <c r="J19" s="18"/>
      <c r="K19" s="17">
        <f t="shared" si="1"/>
        <v>200000</v>
      </c>
      <c r="L19" s="18"/>
      <c r="M19" s="17">
        <f t="shared" si="2"/>
        <v>200000</v>
      </c>
      <c r="N19" s="2"/>
    </row>
    <row r="20" spans="1:14" ht="12.75">
      <c r="A20" s="9"/>
      <c r="B20" s="7"/>
      <c r="C20" s="21">
        <f>SUM(C7:C23)</f>
        <v>500000</v>
      </c>
      <c r="D20" s="21">
        <f>SUM(D7:D23)</f>
        <v>437165</v>
      </c>
      <c r="E20" s="21">
        <f>SUM(E7:E23)</f>
        <v>150000</v>
      </c>
      <c r="F20" s="21">
        <f>SUM(F7:F23)</f>
        <v>39140</v>
      </c>
      <c r="G20" s="21">
        <f>SUM(G7:G23)</f>
        <v>470964.9</v>
      </c>
      <c r="H20" s="21">
        <f>SUM(H7:H23)</f>
        <v>367845.1</v>
      </c>
      <c r="I20" s="21">
        <f>SUM(I7:I23)</f>
        <v>209215</v>
      </c>
      <c r="J20" s="18">
        <f>SUM(J7:J23)</f>
        <v>0</v>
      </c>
      <c r="K20" s="21">
        <f>SUM(K7:K23)</f>
        <v>209215</v>
      </c>
      <c r="L20" s="18">
        <f>SUM(L7:L23)</f>
        <v>0</v>
      </c>
      <c r="M20" s="17">
        <f>K20+L20</f>
        <v>209215</v>
      </c>
      <c r="N20" s="2"/>
    </row>
    <row r="21" spans="1:14" ht="13.5" thickBot="1">
      <c r="A21" s="32"/>
      <c r="B21" s="33" t="s">
        <v>16</v>
      </c>
      <c r="C21" s="31">
        <f>SUM(C20:E20)</f>
        <v>1087165</v>
      </c>
      <c r="D21" s="29"/>
      <c r="E21" s="29"/>
      <c r="F21" s="29"/>
      <c r="G21" s="29"/>
      <c r="H21" s="29"/>
      <c r="I21" s="29"/>
      <c r="J21" s="30"/>
      <c r="K21" s="29"/>
      <c r="L21" s="30"/>
      <c r="M21" s="29"/>
      <c r="N21" s="2"/>
    </row>
    <row r="22" spans="1:14" ht="12.75">
      <c r="A22" s="32"/>
      <c r="B22" s="28"/>
      <c r="C22" s="29"/>
      <c r="D22" s="29"/>
      <c r="E22" s="29"/>
      <c r="F22" s="29"/>
      <c r="G22" s="29"/>
      <c r="H22" s="29"/>
      <c r="I22" s="29"/>
      <c r="J22" s="30"/>
      <c r="K22" s="29"/>
      <c r="L22" s="30"/>
      <c r="M22" s="29"/>
      <c r="N22" s="2"/>
    </row>
    <row r="23" spans="1:14" ht="12.75">
      <c r="A23" s="32"/>
      <c r="B23" s="15" t="s">
        <v>12</v>
      </c>
      <c r="C23" s="15"/>
      <c r="D23" s="15"/>
      <c r="E23" s="15"/>
      <c r="F23" s="15"/>
      <c r="G23" s="15"/>
      <c r="H23" s="15"/>
      <c r="I23" s="15" t="s">
        <v>13</v>
      </c>
      <c r="J23" s="30"/>
      <c r="K23" s="29"/>
      <c r="L23" s="30"/>
      <c r="M23" s="29"/>
      <c r="N23" s="2"/>
    </row>
    <row r="24" spans="1:14" ht="12.75">
      <c r="A24" s="28"/>
      <c r="B24" s="15" t="s">
        <v>14</v>
      </c>
      <c r="C24" s="15"/>
      <c r="D24" s="15"/>
      <c r="E24" s="15"/>
      <c r="F24" s="15"/>
      <c r="G24" s="15"/>
      <c r="H24" s="15"/>
      <c r="I24" s="15" t="s">
        <v>15</v>
      </c>
      <c r="J24" s="15"/>
      <c r="N24" s="2"/>
    </row>
    <row r="25" spans="1:13" ht="15">
      <c r="A25" s="15"/>
      <c r="B25" s="15"/>
      <c r="D25" s="28"/>
      <c r="E25" s="28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5"/>
      <c r="K26" s="15"/>
      <c r="L26" s="15"/>
      <c r="M26" s="15"/>
    </row>
    <row r="27" spans="1:13" ht="15">
      <c r="A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5">
      <c r="A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sheetProtection/>
  <mergeCells count="3">
    <mergeCell ref="A1:M1"/>
    <mergeCell ref="A2:M2"/>
    <mergeCell ref="A3:M3"/>
  </mergeCells>
  <printOptions/>
  <pageMargins left="0.74" right="0" top="0" bottom="0" header="0.2" footer="0.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2017-11-03T08:44:31Z</cp:lastPrinted>
  <dcterms:created xsi:type="dcterms:W3CDTF">2004-09-20T12:56:35Z</dcterms:created>
  <dcterms:modified xsi:type="dcterms:W3CDTF">2017-11-03T08:45:34Z</dcterms:modified>
  <cp:category/>
  <cp:version/>
  <cp:contentType/>
  <cp:contentStatus/>
</cp:coreProperties>
</file>