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'Лист1'!$A$1:$J$28</definedName>
  </definedNames>
  <calcPr fullCalcOnLoad="1"/>
</workbook>
</file>

<file path=xl/sharedStrings.xml><?xml version="1.0" encoding="utf-8"?>
<sst xmlns="http://schemas.openxmlformats.org/spreadsheetml/2006/main" count="56" uniqueCount="45">
  <si>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</si>
  <si>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</si>
  <si>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</si>
  <si>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</si>
  <si>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</si>
  <si>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Капітальні видатки</t>
  </si>
  <si>
    <t>01</t>
  </si>
  <si>
    <t>Чортківська міська рада</t>
  </si>
  <si>
    <t>Назва об`єктів відповідно до проектно-кошторисної документації,  тощо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</si>
  <si>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</si>
  <si>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</si>
  <si>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</si>
  <si>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Обсяг видатків на рік</t>
  </si>
  <si>
    <t>"+", "-"</t>
  </si>
  <si>
    <t>Зміни до переліку об`єктів, видатки на які у 2015 році будуть проводитися за рахунок коштів бюджету розвитку</t>
  </si>
  <si>
    <t>10</t>
  </si>
  <si>
    <t>Управління  освіти Чортківської міської ради</t>
  </si>
  <si>
    <t>Затверджено  з врахуванням змін</t>
  </si>
  <si>
    <t>010116</t>
  </si>
  <si>
    <t>0111</t>
  </si>
  <si>
    <t>придбання офісних меблів</t>
  </si>
  <si>
    <t>Додаток 1</t>
  </si>
  <si>
    <t>070101</t>
  </si>
  <si>
    <t>070201</t>
  </si>
  <si>
    <t>070301</t>
  </si>
  <si>
    <t>0910</t>
  </si>
  <si>
    <t>Дошкільні заклади освіти</t>
  </si>
  <si>
    <t>0921</t>
  </si>
  <si>
    <t>Загальноосвітні школи ( в т.ч. школа-дитячий садок, інтернат при школі), спеціалізовані школи, ліцеї,гімназії, колегіуми</t>
  </si>
  <si>
    <t>0922</t>
  </si>
  <si>
    <t>Загальноосвітні школи-інтернати, загальноосвітні санаторні школи-інтернати</t>
  </si>
  <si>
    <t>до рішення сесії міської ради</t>
  </si>
  <si>
    <t>Органи місцевого самоврядування</t>
  </si>
  <si>
    <t>Секретар міської ради</t>
  </si>
  <si>
    <t>Я.П.ДЗИНДРА</t>
  </si>
  <si>
    <t>придбання обладнання і предметів довгострокового користування</t>
  </si>
  <si>
    <t>капітальний ремонт інших об'ктів</t>
  </si>
  <si>
    <t>реконструкція та реставрація інших об'єктів</t>
  </si>
  <si>
    <t>20</t>
  </si>
  <si>
    <t>Служба у справах дітей</t>
  </si>
  <si>
    <t>090802</t>
  </si>
  <si>
    <t>Інші програми соціального захисту дітей</t>
  </si>
  <si>
    <t>1040</t>
  </si>
  <si>
    <t>капітальний ремонт квартири, яка згідно документу на право власності належить особам з числа дітей-сиріт, позбавлених батьківського піклування</t>
  </si>
  <si>
    <t>від 19 лютого 2016 року № 120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</si>
</sst>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3" sqref="H3:J3"/>
    </sheetView>
  </sheetViews>
  <sheetFormatPr defaultColWidth="9.00390625" defaultRowHeight="12.75"/>
  <cols>
    <col min="1" max="1" width="11.125" style="0" customWidth="1"/>
    <col min="2" max="2" width="12.625" style="0" customWidth="1"/>
    <col min="3" max="3" width="39.625" style="0" customWidth="1"/>
    <col min="4" max="4" width="49.875" style="0" customWidth="1"/>
    <col min="5" max="7" width="10.75390625" style="0" customWidth="1"/>
    <col min="8" max="10" width="16.25390625" style="0" customWidth="1"/>
  </cols>
  <sheetData>
    <row r="1" spans="1:11" ht="15.75">
      <c r="A1" s="1"/>
      <c r="B1" s="1"/>
      <c r="C1" s="1"/>
      <c r="D1" s="1"/>
      <c r="E1" s="1"/>
      <c r="H1" s="44" t="s">
        <v>21</v>
      </c>
      <c r="I1" s="44"/>
      <c r="J1" s="44"/>
      <c r="K1" s="1"/>
    </row>
    <row r="2" spans="1:11" ht="15.75">
      <c r="A2" s="1"/>
      <c r="B2" s="1"/>
      <c r="C2" s="1"/>
      <c r="D2" s="1"/>
      <c r="E2" s="1"/>
      <c r="H2" s="44" t="s">
        <v>31</v>
      </c>
      <c r="I2" s="44"/>
      <c r="J2" s="44"/>
      <c r="K2" s="1"/>
    </row>
    <row r="3" spans="1:11" ht="15.75">
      <c r="A3" s="1"/>
      <c r="B3" s="1"/>
      <c r="C3" s="1"/>
      <c r="D3" s="1"/>
      <c r="E3" s="1"/>
      <c r="H3" s="44" t="s">
        <v>44</v>
      </c>
      <c r="I3" s="44"/>
      <c r="J3" s="44"/>
      <c r="K3" s="3"/>
    </row>
    <row r="4" spans="1:11" ht="45" customHeight="1">
      <c r="A4" s="50" t="s">
        <v>14</v>
      </c>
      <c r="B4" s="50"/>
      <c r="C4" s="50"/>
      <c r="D4" s="50"/>
      <c r="E4" s="50"/>
      <c r="F4" s="50"/>
      <c r="G4" s="50"/>
      <c r="H4" s="50"/>
      <c r="I4" s="50"/>
      <c r="J4" s="50"/>
      <c r="K4" s="1"/>
    </row>
    <row r="5" spans="1:11" ht="21.75" customHeight="1">
      <c r="A5" s="1"/>
      <c r="B5" s="1"/>
      <c r="C5" s="1"/>
      <c r="D5" s="1"/>
      <c r="E5" s="1"/>
      <c r="F5" s="1"/>
      <c r="G5" s="1"/>
      <c r="I5" s="4"/>
      <c r="J5" s="4" t="s">
        <v>3</v>
      </c>
      <c r="K5" s="1"/>
    </row>
    <row r="6" spans="1:11" ht="71.25" customHeight="1">
      <c r="A6" s="42" t="s">
        <v>10</v>
      </c>
      <c r="B6" s="42" t="s">
        <v>11</v>
      </c>
      <c r="C6" s="45" t="s">
        <v>9</v>
      </c>
      <c r="D6" s="40" t="s">
        <v>8</v>
      </c>
      <c r="E6" s="41" t="s">
        <v>0</v>
      </c>
      <c r="F6" s="41" t="s">
        <v>1</v>
      </c>
      <c r="G6" s="41" t="s">
        <v>2</v>
      </c>
      <c r="H6" s="47" t="s">
        <v>12</v>
      </c>
      <c r="I6" s="48"/>
      <c r="J6" s="49"/>
      <c r="K6" s="1"/>
    </row>
    <row r="7" spans="1:11" ht="81" customHeight="1">
      <c r="A7" s="43"/>
      <c r="B7" s="43"/>
      <c r="C7" s="46"/>
      <c r="D7" s="40"/>
      <c r="E7" s="41"/>
      <c r="F7" s="41"/>
      <c r="G7" s="41"/>
      <c r="H7" s="17" t="s">
        <v>17</v>
      </c>
      <c r="I7" s="17" t="s">
        <v>13</v>
      </c>
      <c r="J7" s="17" t="s">
        <v>4</v>
      </c>
      <c r="K7" s="1"/>
    </row>
    <row r="8" spans="1:11" s="13" customFormat="1" ht="18.75">
      <c r="A8" s="6" t="s">
        <v>6</v>
      </c>
      <c r="B8" s="7"/>
      <c r="C8" s="8" t="s">
        <v>7</v>
      </c>
      <c r="D8" s="9"/>
      <c r="E8" s="10"/>
      <c r="F8" s="11"/>
      <c r="G8" s="11"/>
      <c r="H8" s="19"/>
      <c r="I8" s="19">
        <f>+I9</f>
        <v>100000</v>
      </c>
      <c r="J8" s="19"/>
      <c r="K8" s="16"/>
    </row>
    <row r="9" spans="1:11" s="13" customFormat="1" ht="37.5">
      <c r="A9" s="6" t="s">
        <v>18</v>
      </c>
      <c r="B9" s="33" t="s">
        <v>19</v>
      </c>
      <c r="C9" s="8" t="s">
        <v>32</v>
      </c>
      <c r="D9" s="8" t="s">
        <v>5</v>
      </c>
      <c r="E9" s="8"/>
      <c r="F9" s="9"/>
      <c r="G9" s="9"/>
      <c r="H9" s="19">
        <f>H10+H11</f>
        <v>250000</v>
      </c>
      <c r="I9" s="19">
        <f>I10+I11</f>
        <v>100000</v>
      </c>
      <c r="J9" s="19">
        <f>J10+J11</f>
        <v>350000</v>
      </c>
      <c r="K9" s="16"/>
    </row>
    <row r="10" spans="1:11" s="13" customFormat="1" ht="31.5">
      <c r="A10" s="6"/>
      <c r="B10" s="7"/>
      <c r="C10" s="8"/>
      <c r="D10" s="34" t="s">
        <v>35</v>
      </c>
      <c r="E10" s="10"/>
      <c r="F10" s="11"/>
      <c r="G10" s="11"/>
      <c r="H10" s="35">
        <v>130000</v>
      </c>
      <c r="I10" s="20">
        <v>80000</v>
      </c>
      <c r="J10" s="20">
        <f>H10+I10</f>
        <v>210000</v>
      </c>
      <c r="K10" s="16"/>
    </row>
    <row r="11" spans="1:11" s="13" customFormat="1" ht="18.75">
      <c r="A11" s="6"/>
      <c r="B11" s="7"/>
      <c r="C11" s="8"/>
      <c r="D11" s="34" t="s">
        <v>36</v>
      </c>
      <c r="E11" s="10"/>
      <c r="F11" s="11"/>
      <c r="G11" s="11"/>
      <c r="H11" s="35">
        <v>120000</v>
      </c>
      <c r="I11" s="20">
        <v>20000</v>
      </c>
      <c r="J11" s="20">
        <f>H11+I11</f>
        <v>140000</v>
      </c>
      <c r="K11" s="16"/>
    </row>
    <row r="12" spans="1:11" s="13" customFormat="1" ht="37.5">
      <c r="A12" s="6" t="s">
        <v>15</v>
      </c>
      <c r="B12" s="21"/>
      <c r="C12" s="8" t="s">
        <v>16</v>
      </c>
      <c r="D12" s="8"/>
      <c r="E12" s="24"/>
      <c r="F12" s="25"/>
      <c r="G12" s="25"/>
      <c r="H12" s="19"/>
      <c r="I12" s="19">
        <f>I13+I17+I20</f>
        <v>65000</v>
      </c>
      <c r="J12" s="19"/>
      <c r="K12" s="16"/>
    </row>
    <row r="13" spans="1:11" s="13" customFormat="1" ht="18.75">
      <c r="A13" s="6" t="s">
        <v>22</v>
      </c>
      <c r="B13" s="22" t="s">
        <v>25</v>
      </c>
      <c r="C13" s="8" t="s">
        <v>26</v>
      </c>
      <c r="D13" s="8" t="s">
        <v>5</v>
      </c>
      <c r="E13" s="10"/>
      <c r="F13" s="9"/>
      <c r="G13" s="9"/>
      <c r="H13" s="19">
        <f>SUM(H14:H16)</f>
        <v>1000000</v>
      </c>
      <c r="I13" s="19">
        <f>SUM(I14:I16)</f>
        <v>20000</v>
      </c>
      <c r="J13" s="19">
        <f>SUM(J14:J16)</f>
        <v>1020000</v>
      </c>
      <c r="K13" s="16"/>
    </row>
    <row r="14" spans="1:11" s="13" customFormat="1" ht="31.5">
      <c r="A14" s="12"/>
      <c r="B14" s="28"/>
      <c r="C14" s="29"/>
      <c r="D14" s="34" t="s">
        <v>35</v>
      </c>
      <c r="E14" s="10"/>
      <c r="F14" s="11"/>
      <c r="G14" s="11"/>
      <c r="H14" s="27">
        <v>220000</v>
      </c>
      <c r="I14" s="32">
        <v>20000</v>
      </c>
      <c r="J14" s="20">
        <f>H14+I14</f>
        <v>240000</v>
      </c>
      <c r="K14" s="16"/>
    </row>
    <row r="15" spans="1:11" s="13" customFormat="1" ht="18.75">
      <c r="A15" s="12"/>
      <c r="B15" s="28"/>
      <c r="C15" s="29"/>
      <c r="D15" s="34" t="s">
        <v>36</v>
      </c>
      <c r="E15" s="10"/>
      <c r="F15" s="11"/>
      <c r="G15" s="11"/>
      <c r="H15" s="27">
        <v>530000</v>
      </c>
      <c r="I15" s="32"/>
      <c r="J15" s="20">
        <f>H15+I15</f>
        <v>530000</v>
      </c>
      <c r="K15" s="16"/>
    </row>
    <row r="16" spans="1:11" s="13" customFormat="1" ht="18.75">
      <c r="A16" s="12"/>
      <c r="B16" s="28"/>
      <c r="C16" s="29"/>
      <c r="D16" s="34" t="s">
        <v>37</v>
      </c>
      <c r="E16" s="10"/>
      <c r="F16" s="11"/>
      <c r="G16" s="11"/>
      <c r="H16" s="27">
        <v>250000</v>
      </c>
      <c r="I16" s="19"/>
      <c r="J16" s="20">
        <f>H16+I16</f>
        <v>250000</v>
      </c>
      <c r="K16" s="16"/>
    </row>
    <row r="17" spans="1:11" s="13" customFormat="1" ht="93.75">
      <c r="A17" s="6" t="s">
        <v>23</v>
      </c>
      <c r="B17" s="22" t="s">
        <v>27</v>
      </c>
      <c r="C17" s="8" t="s">
        <v>28</v>
      </c>
      <c r="D17" s="8" t="s">
        <v>5</v>
      </c>
      <c r="E17" s="10"/>
      <c r="F17" s="9"/>
      <c r="G17" s="9"/>
      <c r="H17" s="19">
        <f>SUM(H18:H19)</f>
        <v>1200000</v>
      </c>
      <c r="I17" s="19">
        <f>SUM(I18:I19)</f>
        <v>35000</v>
      </c>
      <c r="J17" s="19">
        <f>SUM(J18:J19)</f>
        <v>1235000</v>
      </c>
      <c r="K17" s="16"/>
    </row>
    <row r="18" spans="1:11" s="13" customFormat="1" ht="31.5">
      <c r="A18" s="12"/>
      <c r="B18" s="28"/>
      <c r="C18" s="29"/>
      <c r="D18" s="34" t="s">
        <v>35</v>
      </c>
      <c r="E18" s="10"/>
      <c r="F18" s="11"/>
      <c r="G18" s="11"/>
      <c r="H18" s="20">
        <v>220000</v>
      </c>
      <c r="I18" s="30">
        <v>35000</v>
      </c>
      <c r="J18" s="20">
        <f>H18+I18</f>
        <v>255000</v>
      </c>
      <c r="K18" s="16"/>
    </row>
    <row r="19" spans="1:11" s="13" customFormat="1" ht="18.75">
      <c r="A19" s="12"/>
      <c r="B19" s="28"/>
      <c r="C19" s="29"/>
      <c r="D19" s="34" t="s">
        <v>36</v>
      </c>
      <c r="E19" s="10"/>
      <c r="F19" s="11"/>
      <c r="G19" s="11"/>
      <c r="H19" s="20">
        <v>980000</v>
      </c>
      <c r="I19" s="30"/>
      <c r="J19" s="20">
        <f>H19+I19</f>
        <v>980000</v>
      </c>
      <c r="K19" s="16"/>
    </row>
    <row r="20" spans="1:11" s="13" customFormat="1" ht="56.25">
      <c r="A20" s="6" t="s">
        <v>24</v>
      </c>
      <c r="B20" s="22" t="s">
        <v>29</v>
      </c>
      <c r="C20" s="8" t="s">
        <v>30</v>
      </c>
      <c r="D20" s="8" t="s">
        <v>5</v>
      </c>
      <c r="E20" s="31"/>
      <c r="F20" s="11"/>
      <c r="G20" s="11"/>
      <c r="H20" s="19">
        <f>SUM(H21:H23)</f>
        <v>0</v>
      </c>
      <c r="I20" s="19">
        <f>SUM(I21:I23)</f>
        <v>10000</v>
      </c>
      <c r="J20" s="19">
        <f>SUM(J21:J23)</f>
        <v>10000</v>
      </c>
      <c r="K20" s="16"/>
    </row>
    <row r="21" spans="1:11" s="13" customFormat="1" ht="18.75" hidden="1">
      <c r="A21" s="12"/>
      <c r="B21" s="21"/>
      <c r="C21" s="26"/>
      <c r="D21" s="5" t="s">
        <v>20</v>
      </c>
      <c r="E21" s="24"/>
      <c r="F21" s="25"/>
      <c r="G21" s="25"/>
      <c r="H21" s="27">
        <v>0</v>
      </c>
      <c r="I21" s="20"/>
      <c r="J21" s="20">
        <f>H21+I21</f>
        <v>0</v>
      </c>
      <c r="K21" s="16"/>
    </row>
    <row r="22" spans="1:11" s="13" customFormat="1" ht="31.5">
      <c r="A22" s="12"/>
      <c r="B22" s="21"/>
      <c r="C22" s="26"/>
      <c r="D22" s="34" t="s">
        <v>35</v>
      </c>
      <c r="E22" s="24"/>
      <c r="F22" s="25"/>
      <c r="G22" s="25"/>
      <c r="H22" s="27"/>
      <c r="I22" s="20">
        <v>10000</v>
      </c>
      <c r="J22" s="20">
        <f>H22+I22</f>
        <v>10000</v>
      </c>
      <c r="K22" s="16"/>
    </row>
    <row r="23" spans="1:11" s="13" customFormat="1" ht="18.75">
      <c r="A23" s="12"/>
      <c r="B23" s="21"/>
      <c r="C23" s="26"/>
      <c r="D23" s="34" t="s">
        <v>36</v>
      </c>
      <c r="E23" s="24"/>
      <c r="F23" s="25"/>
      <c r="G23" s="25"/>
      <c r="H23" s="27"/>
      <c r="I23" s="20"/>
      <c r="J23" s="20">
        <f>H23+I23</f>
        <v>0</v>
      </c>
      <c r="K23" s="16"/>
    </row>
    <row r="24" spans="1:11" s="13" customFormat="1" ht="18.75">
      <c r="A24" s="6" t="s">
        <v>38</v>
      </c>
      <c r="B24" s="21"/>
      <c r="C24" s="8" t="s">
        <v>39</v>
      </c>
      <c r="D24" s="8"/>
      <c r="E24" s="10"/>
      <c r="F24" s="11"/>
      <c r="G24" s="11"/>
      <c r="H24" s="19"/>
      <c r="I24" s="19">
        <f>I25</f>
        <v>189000</v>
      </c>
      <c r="J24" s="19"/>
      <c r="K24" s="16"/>
    </row>
    <row r="25" spans="1:11" s="13" customFormat="1" ht="37.5">
      <c r="A25" s="6" t="s">
        <v>40</v>
      </c>
      <c r="B25" s="36" t="s">
        <v>42</v>
      </c>
      <c r="C25" s="8" t="s">
        <v>41</v>
      </c>
      <c r="D25" s="8" t="s">
        <v>5</v>
      </c>
      <c r="E25" s="10"/>
      <c r="F25" s="9"/>
      <c r="G25" s="9"/>
      <c r="H25" s="19">
        <f>H26</f>
        <v>0</v>
      </c>
      <c r="I25" s="19">
        <f>I26</f>
        <v>189000</v>
      </c>
      <c r="J25" s="19">
        <f>J26</f>
        <v>189000</v>
      </c>
      <c r="K25" s="16"/>
    </row>
    <row r="26" spans="1:11" s="13" customFormat="1" ht="63">
      <c r="A26" s="37"/>
      <c r="B26" s="28"/>
      <c r="C26" s="29"/>
      <c r="D26" s="34" t="s">
        <v>43</v>
      </c>
      <c r="E26" s="10"/>
      <c r="F26" s="11"/>
      <c r="G26" s="11"/>
      <c r="H26" s="35"/>
      <c r="I26" s="20">
        <v>189000</v>
      </c>
      <c r="J26" s="20">
        <f>H26+I26</f>
        <v>189000</v>
      </c>
      <c r="K26" s="16"/>
    </row>
    <row r="27" spans="1:11" s="13" customFormat="1" ht="18.75">
      <c r="A27" s="14"/>
      <c r="B27" s="14"/>
      <c r="C27" s="15" t="s">
        <v>4</v>
      </c>
      <c r="D27" s="8"/>
      <c r="E27" s="10"/>
      <c r="F27" s="11"/>
      <c r="G27" s="11"/>
      <c r="H27" s="23"/>
      <c r="I27" s="19">
        <f>I8+I12+I24</f>
        <v>354000</v>
      </c>
      <c r="J27" s="19"/>
      <c r="K27" s="16"/>
    </row>
    <row r="28" spans="2:11" s="13" customFormat="1" ht="34.5" customHeight="1">
      <c r="B28" s="18"/>
      <c r="C28" s="18" t="s">
        <v>33</v>
      </c>
      <c r="D28" s="16"/>
      <c r="E28" s="16"/>
      <c r="F28" s="18"/>
      <c r="G28" s="18"/>
      <c r="H28" s="38" t="s">
        <v>34</v>
      </c>
      <c r="I28" s="38"/>
      <c r="J28" s="38"/>
      <c r="K28" s="16"/>
    </row>
    <row r="29" spans="8:11" ht="42.75" customHeight="1">
      <c r="H29" s="2"/>
      <c r="I29" s="2"/>
      <c r="J29" s="2"/>
      <c r="K29" s="1"/>
    </row>
    <row r="30" spans="1:11" ht="42.75" customHeight="1">
      <c r="A30" s="39"/>
      <c r="B30" s="39"/>
      <c r="C30" s="39"/>
      <c r="D30" s="1"/>
      <c r="E30" s="1"/>
      <c r="F30" s="1"/>
      <c r="G30" s="1"/>
      <c r="H30" s="2"/>
      <c r="I30" s="2"/>
      <c r="J30" s="2"/>
      <c r="K30" s="1"/>
    </row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</sheetData>
  <mergeCells count="14">
    <mergeCell ref="H1:J1"/>
    <mergeCell ref="H2:J2"/>
    <mergeCell ref="H3:J3"/>
    <mergeCell ref="C6:C7"/>
    <mergeCell ref="H6:J6"/>
    <mergeCell ref="A4:J4"/>
    <mergeCell ref="B6:B7"/>
    <mergeCell ref="G6:G7"/>
    <mergeCell ref="H28:J28"/>
    <mergeCell ref="A30:C30"/>
    <mergeCell ref="D6:D7"/>
    <mergeCell ref="E6:E7"/>
    <mergeCell ref="F6:F7"/>
    <mergeCell ref="A6:A7"/>
  </mergeCells>
  <printOptions/>
  <pageMargins left="0.7480314960629921" right="0.1968503937007874" top="0.11811023622047245" bottom="0.11811023622047245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2016-02-24T12:30:25Z</cp:lastPrinted>
  <dcterms:created xsi:type="dcterms:W3CDTF">2011-01-09T13:53:45Z</dcterms:created>
  <dcterms:modified xsi:type="dcterms:W3CDTF">2016-02-24T12:30:45Z</dcterms:modified>
  <cp:category/>
  <cp:version/>
  <cp:contentType/>
  <cp:contentStatus/>
</cp:coreProperties>
</file>