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<sst xmlns="http://schemas.openxmlformats.org/spreadsheetml/2006/main" count="106" uniqueCount="87">
  <si>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</si>
  <si>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</si>
  <si>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</si>
  <si>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</si>
  <si>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</si>
  <si>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</si>
  <si>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</si>
  <si>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</si>
  <si>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</si>
  <si>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</si>
  <si>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</si>
  <si>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</si>
  <si>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</si>
  <si>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</si>
  <si>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</si>
  <si>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</si>
  <si>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</si>
  <si>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</si>
  <si>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</si>
  <si>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</si>
  <si>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0116017</t>
  </si>
  <si>
    <t>6017</t>
  </si>
  <si>
    <t>0620</t>
  </si>
  <si>
    <t>Інша діяльність, пов'язана з експлуатацією об'єктів житло-комунального господарства</t>
  </si>
  <si>
    <t>Капітальний ремонт житлового фонду</t>
  </si>
  <si>
    <t>вул. Євгена Коновальця,1</t>
  </si>
  <si>
    <t>0117340</t>
  </si>
  <si>
    <t>7340</t>
  </si>
  <si>
    <t>0443</t>
  </si>
  <si>
    <t>Проектування, реставрація та охорона пам`яток архітектури</t>
  </si>
  <si>
    <t>Реставрація годинникової вежі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</si>
  <si>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</si>
  <si>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</si>
  <si>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</si>
  <si>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</si>
  <si>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</si>
  <si>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 xml:space="preserve">від 23 травня 2019 року № 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</si>
  <si>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</si>
  <si>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</si>
  <si>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</si>
  <si>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</si>
  <si>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</si>
  <si>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</si>
  <si>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</si>
  <si>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</si>
  <si>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</si>
  <si>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</si>
  <si>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</si>
  <si>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</si>
  <si>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</si>
  <si>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</si>
  <si>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</si>
  <si>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</si>
  <si>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</si>
  <si>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</si>
  <si>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</si>
  <si>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</si>
  <si>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</si>
  <si>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>Реалізація програм і заходів в галузі туризму та курортів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</si>
  <si>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</si>
  <si>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</si>
  <si>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</si>
  <si>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</si>
  <si>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0116013</t>
  </si>
  <si>
    <t>6013</t>
  </si>
  <si>
    <t>Забезпечення діяльності водопровідно-каналізаційного господарства</t>
  </si>
  <si>
    <t>Розробка проекту (стадія Р відстійники, КНС, пісковловлювач, піскові майданчики)"Реконструкція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</si>
  <si>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Експертиза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</si>
  <si>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Придбання макетів бойових автоматів</t>
  </si>
  <si>
    <t>Виготовлення проектно-кошторисної документації будівництва пішохідного моста в парку імені Івана Франка</t>
  </si>
  <si>
    <t>Капітальний ремонт основи майданчику, тротуарів та під'їздної дороги до майданчику на території Чортківської спеціалізованої школи спортивного профілю № 3 ім.Романа Іляшенка</t>
  </si>
  <si>
    <t>Виготовлення технічних умов на підключення до електромереж парку по вулиці Білецька міста Чортків</t>
  </si>
  <si>
    <t>Придбання туристичних вказівників</t>
  </si>
  <si>
    <t>Додаток 5</t>
  </si>
  <si>
    <t>0116030</t>
  </si>
  <si>
    <t>6030</t>
  </si>
  <si>
    <t>Організація благоустрію населених пунктів</t>
  </si>
  <si>
    <t>Встановлення велопарковок</t>
  </si>
  <si>
    <t>0611010</t>
  </si>
  <si>
    <t>1010</t>
  </si>
  <si>
    <t>0910</t>
  </si>
  <si>
    <t>Надання дошкільної освіти</t>
  </si>
  <si>
    <t>Придбання велопарковок</t>
  </si>
  <si>
    <t>1011100</t>
  </si>
  <si>
    <t>1100</t>
  </si>
  <si>
    <t>0960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</si>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</sst>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5" fillId="0" borderId="1" xfId="18" applyNumberFormat="1" applyFont="1" applyFill="1" applyBorder="1" applyAlignment="1">
      <alignment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 topLeftCell="A1">
      <pane xSplit="5" ySplit="9" topLeftCell="F4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46" sqref="H46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5"/>
      <c r="F1" s="3" t="s">
        <v>73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36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60" t="s">
        <v>19</v>
      </c>
      <c r="B6" s="61"/>
      <c r="C6" s="61"/>
      <c r="D6" s="61"/>
      <c r="E6" s="61"/>
      <c r="F6" s="61"/>
      <c r="G6" s="61"/>
      <c r="H6" s="61"/>
      <c r="I6" s="61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3</v>
      </c>
      <c r="J7" s="1"/>
    </row>
    <row r="8" spans="1:10" ht="77.25" customHeight="1">
      <c r="A8" s="62" t="s">
        <v>8</v>
      </c>
      <c r="B8" s="62" t="s">
        <v>9</v>
      </c>
      <c r="C8" s="62" t="s">
        <v>10</v>
      </c>
      <c r="D8" s="62" t="s">
        <v>11</v>
      </c>
      <c r="E8" s="62" t="s">
        <v>12</v>
      </c>
      <c r="F8" s="62" t="s">
        <v>13</v>
      </c>
      <c r="G8" s="62" t="s">
        <v>14</v>
      </c>
      <c r="H8" s="62" t="s">
        <v>15</v>
      </c>
      <c r="I8" s="62" t="s">
        <v>16</v>
      </c>
      <c r="J8" s="1"/>
    </row>
    <row r="9" spans="1:10" ht="57" customHeight="1">
      <c r="A9" s="63"/>
      <c r="B9" s="63"/>
      <c r="C9" s="63"/>
      <c r="D9" s="63"/>
      <c r="E9" s="63"/>
      <c r="F9" s="63"/>
      <c r="G9" s="63"/>
      <c r="H9" s="63"/>
      <c r="I9" s="63"/>
      <c r="J9" s="1"/>
    </row>
    <row r="10" spans="1:10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1"/>
    </row>
    <row r="11" spans="1:10" s="12" customFormat="1" ht="18.75">
      <c r="A11" s="31" t="s">
        <v>7</v>
      </c>
      <c r="B11" s="6"/>
      <c r="C11" s="6"/>
      <c r="D11" s="7" t="s">
        <v>2</v>
      </c>
      <c r="E11" s="8"/>
      <c r="F11" s="9"/>
      <c r="G11" s="10"/>
      <c r="H11" s="9">
        <f>H12</f>
        <v>450675</v>
      </c>
      <c r="I11" s="9"/>
      <c r="J11" s="14"/>
    </row>
    <row r="12" spans="1:10" s="12" customFormat="1" ht="18.75">
      <c r="A12" s="31" t="s">
        <v>4</v>
      </c>
      <c r="B12" s="6"/>
      <c r="C12" s="6"/>
      <c r="D12" s="7" t="s">
        <v>2</v>
      </c>
      <c r="E12" s="8"/>
      <c r="F12" s="9"/>
      <c r="G12" s="10"/>
      <c r="H12" s="9">
        <f>H16+H23+H25+H21+H13+H19</f>
        <v>450675</v>
      </c>
      <c r="I12" s="9"/>
      <c r="J12" s="14"/>
    </row>
    <row r="13" spans="1:10" s="12" customFormat="1" ht="37.5">
      <c r="A13" s="31" t="s">
        <v>63</v>
      </c>
      <c r="B13" s="22" t="s">
        <v>64</v>
      </c>
      <c r="C13" s="16" t="s">
        <v>22</v>
      </c>
      <c r="D13" s="7" t="s">
        <v>65</v>
      </c>
      <c r="E13" s="7" t="s">
        <v>1</v>
      </c>
      <c r="F13" s="9"/>
      <c r="G13" s="10"/>
      <c r="H13" s="9">
        <f>H14+H15</f>
        <v>-230137</v>
      </c>
      <c r="I13" s="9"/>
      <c r="J13" s="14"/>
    </row>
    <row r="14" spans="1:10" s="12" customFormat="1" ht="131.25">
      <c r="A14" s="31"/>
      <c r="B14" s="6"/>
      <c r="C14" s="6"/>
      <c r="D14" s="58"/>
      <c r="E14" s="57" t="s">
        <v>66</v>
      </c>
      <c r="F14" s="9"/>
      <c r="G14" s="10"/>
      <c r="H14" s="20">
        <v>-172257</v>
      </c>
      <c r="I14" s="9"/>
      <c r="J14" s="14"/>
    </row>
    <row r="15" spans="1:10" s="12" customFormat="1" ht="90" customHeight="1">
      <c r="A15" s="31"/>
      <c r="B15" s="6"/>
      <c r="C15" s="6"/>
      <c r="D15" s="58"/>
      <c r="E15" s="57" t="s">
        <v>67</v>
      </c>
      <c r="F15" s="9"/>
      <c r="G15" s="10"/>
      <c r="H15" s="20">
        <v>-57880</v>
      </c>
      <c r="I15" s="9"/>
      <c r="J15" s="14"/>
    </row>
    <row r="16" spans="1:10" s="18" customFormat="1" ht="55.5" customHeight="1">
      <c r="A16" s="31" t="s">
        <v>20</v>
      </c>
      <c r="B16" s="35" t="s">
        <v>21</v>
      </c>
      <c r="C16" s="36" t="s">
        <v>22</v>
      </c>
      <c r="D16" s="37" t="s">
        <v>23</v>
      </c>
      <c r="E16" s="38"/>
      <c r="F16" s="9"/>
      <c r="G16" s="8"/>
      <c r="H16" s="9">
        <f>SUM(H17:H17)</f>
        <v>121000</v>
      </c>
      <c r="I16" s="9"/>
      <c r="J16" s="17"/>
    </row>
    <row r="17" spans="1:10" s="18" customFormat="1" ht="19.5">
      <c r="A17" s="30"/>
      <c r="B17" s="39"/>
      <c r="C17" s="40"/>
      <c r="D17" s="41"/>
      <c r="E17" s="24" t="s">
        <v>24</v>
      </c>
      <c r="F17" s="20"/>
      <c r="G17" s="21"/>
      <c r="H17" s="43">
        <f>H18</f>
        <v>121000</v>
      </c>
      <c r="I17" s="20"/>
      <c r="J17" s="17"/>
    </row>
    <row r="18" spans="1:10" s="12" customFormat="1" ht="23.25" customHeight="1">
      <c r="A18" s="30"/>
      <c r="B18" s="39"/>
      <c r="C18" s="40"/>
      <c r="D18" s="41"/>
      <c r="E18" s="42" t="s">
        <v>25</v>
      </c>
      <c r="F18" s="9"/>
      <c r="G18" s="8"/>
      <c r="H18" s="20">
        <v>121000</v>
      </c>
      <c r="I18" s="9"/>
      <c r="J18" s="14"/>
    </row>
    <row r="19" spans="1:10" s="12" customFormat="1" ht="41.25" customHeight="1">
      <c r="A19" s="31" t="s">
        <v>74</v>
      </c>
      <c r="B19" s="22" t="s">
        <v>75</v>
      </c>
      <c r="C19" s="16" t="s">
        <v>22</v>
      </c>
      <c r="D19" s="7" t="s">
        <v>76</v>
      </c>
      <c r="E19" s="34" t="s">
        <v>1</v>
      </c>
      <c r="F19" s="9"/>
      <c r="G19" s="8"/>
      <c r="H19" s="43">
        <f>H20</f>
        <v>20000</v>
      </c>
      <c r="I19" s="9"/>
      <c r="J19" s="14"/>
    </row>
    <row r="20" spans="1:10" s="12" customFormat="1" ht="23.25" customHeight="1">
      <c r="A20" s="30"/>
      <c r="B20" s="40"/>
      <c r="C20" s="40"/>
      <c r="D20" s="11"/>
      <c r="E20" s="42" t="s">
        <v>77</v>
      </c>
      <c r="F20" s="9"/>
      <c r="G20" s="8"/>
      <c r="H20" s="20">
        <v>20000</v>
      </c>
      <c r="I20" s="9"/>
      <c r="J20" s="14"/>
    </row>
    <row r="21" spans="1:10" s="12" customFormat="1" ht="39" customHeight="1">
      <c r="A21" s="31" t="s">
        <v>59</v>
      </c>
      <c r="B21" s="16" t="s">
        <v>60</v>
      </c>
      <c r="C21" s="16" t="s">
        <v>28</v>
      </c>
      <c r="D21" s="54" t="s">
        <v>61</v>
      </c>
      <c r="E21" s="34" t="s">
        <v>1</v>
      </c>
      <c r="F21" s="9"/>
      <c r="G21" s="8"/>
      <c r="H21" s="9">
        <f>H22</f>
        <v>230137</v>
      </c>
      <c r="I21" s="9"/>
      <c r="J21" s="14"/>
    </row>
    <row r="22" spans="1:10" s="12" customFormat="1" ht="116.25" customHeight="1">
      <c r="A22" s="30"/>
      <c r="B22" s="16"/>
      <c r="C22" s="55"/>
      <c r="D22" s="56"/>
      <c r="E22" s="57" t="s">
        <v>62</v>
      </c>
      <c r="F22" s="9"/>
      <c r="G22" s="8"/>
      <c r="H22" s="20">
        <v>230137</v>
      </c>
      <c r="I22" s="9"/>
      <c r="J22" s="14"/>
    </row>
    <row r="23" spans="1:10" s="12" customFormat="1" ht="38.25" customHeight="1">
      <c r="A23" s="44" t="s">
        <v>26</v>
      </c>
      <c r="B23" s="45" t="s">
        <v>27</v>
      </c>
      <c r="C23" s="46" t="s">
        <v>28</v>
      </c>
      <c r="D23" s="47" t="s">
        <v>29</v>
      </c>
      <c r="E23" s="48" t="s">
        <v>1</v>
      </c>
      <c r="F23" s="9"/>
      <c r="G23" s="8"/>
      <c r="H23" s="9">
        <f>H24</f>
        <v>269675</v>
      </c>
      <c r="I23" s="9"/>
      <c r="J23" s="14"/>
    </row>
    <row r="24" spans="1:10" s="12" customFormat="1" ht="26.25" customHeight="1">
      <c r="A24" s="25"/>
      <c r="B24" s="49"/>
      <c r="C24" s="49"/>
      <c r="D24" s="50"/>
      <c r="E24" s="51" t="s">
        <v>30</v>
      </c>
      <c r="F24" s="9"/>
      <c r="G24" s="8"/>
      <c r="H24" s="20">
        <v>269675</v>
      </c>
      <c r="I24" s="9"/>
      <c r="J24" s="14"/>
    </row>
    <row r="25" spans="1:10" s="12" customFormat="1" ht="36" customHeight="1">
      <c r="A25" s="44" t="s">
        <v>31</v>
      </c>
      <c r="B25" s="45" t="s">
        <v>32</v>
      </c>
      <c r="C25" s="46" t="s">
        <v>33</v>
      </c>
      <c r="D25" s="47" t="s">
        <v>34</v>
      </c>
      <c r="E25" s="48" t="s">
        <v>1</v>
      </c>
      <c r="F25" s="9"/>
      <c r="G25" s="8"/>
      <c r="H25" s="9">
        <f>H26</f>
        <v>40000</v>
      </c>
      <c r="I25" s="9"/>
      <c r="J25" s="14"/>
    </row>
    <row r="26" spans="1:10" s="12" customFormat="1" ht="19.5" customHeight="1">
      <c r="A26" s="31"/>
      <c r="B26" s="16"/>
      <c r="C26" s="16"/>
      <c r="D26" s="7"/>
      <c r="E26" s="51" t="s">
        <v>35</v>
      </c>
      <c r="F26" s="9"/>
      <c r="G26" s="8"/>
      <c r="H26" s="20">
        <v>40000</v>
      </c>
      <c r="I26" s="9"/>
      <c r="J26" s="14"/>
    </row>
    <row r="27" spans="1:10" s="12" customFormat="1" ht="42.75" customHeight="1">
      <c r="A27" s="31" t="s">
        <v>37</v>
      </c>
      <c r="B27" s="52"/>
      <c r="C27" s="52"/>
      <c r="D27" s="7" t="s">
        <v>38</v>
      </c>
      <c r="E27" s="7"/>
      <c r="F27" s="9"/>
      <c r="G27" s="8"/>
      <c r="H27" s="9">
        <f>H28</f>
        <v>319752</v>
      </c>
      <c r="I27" s="9"/>
      <c r="J27" s="14"/>
    </row>
    <row r="28" spans="1:10" s="12" customFormat="1" ht="42.75" customHeight="1">
      <c r="A28" s="31" t="s">
        <v>39</v>
      </c>
      <c r="B28" s="52"/>
      <c r="C28" s="52"/>
      <c r="D28" s="7" t="s">
        <v>38</v>
      </c>
      <c r="E28" s="7"/>
      <c r="F28" s="9"/>
      <c r="G28" s="8"/>
      <c r="H28" s="9">
        <f>H31+H34+H29</f>
        <v>319752</v>
      </c>
      <c r="I28" s="9"/>
      <c r="J28" s="14"/>
    </row>
    <row r="29" spans="1:10" s="12" customFormat="1" ht="24" customHeight="1">
      <c r="A29" s="31" t="s">
        <v>78</v>
      </c>
      <c r="B29" s="16" t="s">
        <v>79</v>
      </c>
      <c r="C29" s="36" t="s">
        <v>80</v>
      </c>
      <c r="D29" s="7" t="s">
        <v>81</v>
      </c>
      <c r="E29" s="7" t="s">
        <v>1</v>
      </c>
      <c r="F29" s="9"/>
      <c r="G29" s="8"/>
      <c r="H29" s="9">
        <f>H30</f>
        <v>6000</v>
      </c>
      <c r="I29" s="9"/>
      <c r="J29" s="14"/>
    </row>
    <row r="30" spans="1:10" s="12" customFormat="1" ht="21.75" customHeight="1">
      <c r="A30" s="31"/>
      <c r="B30" s="52"/>
      <c r="C30" s="52"/>
      <c r="D30" s="7"/>
      <c r="E30" s="19" t="s">
        <v>82</v>
      </c>
      <c r="F30" s="20"/>
      <c r="G30" s="21"/>
      <c r="H30" s="20">
        <v>6000</v>
      </c>
      <c r="I30" s="9"/>
      <c r="J30" s="14"/>
    </row>
    <row r="31" spans="1:10" s="12" customFormat="1" ht="114.75" customHeight="1">
      <c r="A31" s="31" t="s">
        <v>40</v>
      </c>
      <c r="B31" s="16" t="s">
        <v>41</v>
      </c>
      <c r="C31" s="16" t="s">
        <v>42</v>
      </c>
      <c r="D31" s="7" t="s">
        <v>43</v>
      </c>
      <c r="E31" s="7" t="s">
        <v>1</v>
      </c>
      <c r="F31" s="9"/>
      <c r="G31" s="8"/>
      <c r="H31" s="9">
        <f>H32+H33</f>
        <v>57000</v>
      </c>
      <c r="I31" s="9"/>
      <c r="J31" s="14"/>
    </row>
    <row r="32" spans="1:10" s="12" customFormat="1" ht="18.75" customHeight="1">
      <c r="A32" s="30"/>
      <c r="B32" s="39"/>
      <c r="C32" s="40"/>
      <c r="D32" s="41"/>
      <c r="E32" s="42" t="s">
        <v>68</v>
      </c>
      <c r="F32" s="9"/>
      <c r="G32" s="8"/>
      <c r="H32" s="20">
        <v>45000</v>
      </c>
      <c r="I32" s="9"/>
      <c r="J32" s="14"/>
    </row>
    <row r="33" spans="1:10" s="12" customFormat="1" ht="18.75" customHeight="1">
      <c r="A33" s="30"/>
      <c r="B33" s="40"/>
      <c r="C33" s="40"/>
      <c r="D33" s="41"/>
      <c r="E33" s="19" t="s">
        <v>82</v>
      </c>
      <c r="F33" s="9"/>
      <c r="G33" s="8"/>
      <c r="H33" s="20">
        <v>12000</v>
      </c>
      <c r="I33" s="9"/>
      <c r="J33" s="14"/>
    </row>
    <row r="34" spans="1:10" s="12" customFormat="1" ht="78.75" customHeight="1">
      <c r="A34" s="31" t="s">
        <v>44</v>
      </c>
      <c r="B34" s="16" t="s">
        <v>45</v>
      </c>
      <c r="C34" s="16" t="s">
        <v>46</v>
      </c>
      <c r="D34" s="7" t="s">
        <v>47</v>
      </c>
      <c r="E34" s="7" t="s">
        <v>1</v>
      </c>
      <c r="F34" s="9"/>
      <c r="G34" s="8"/>
      <c r="H34" s="9">
        <f>H35+H36</f>
        <v>256752</v>
      </c>
      <c r="I34" s="9"/>
      <c r="J34" s="14"/>
    </row>
    <row r="35" spans="1:10" s="12" customFormat="1" ht="75">
      <c r="A35" s="30"/>
      <c r="B35" s="39"/>
      <c r="C35" s="40"/>
      <c r="D35" s="41"/>
      <c r="E35" s="42" t="s">
        <v>70</v>
      </c>
      <c r="F35" s="9"/>
      <c r="G35" s="8"/>
      <c r="H35" s="20">
        <v>244752</v>
      </c>
      <c r="I35" s="9"/>
      <c r="J35" s="14"/>
    </row>
    <row r="36" spans="1:10" s="12" customFormat="1" ht="18.75">
      <c r="A36" s="30"/>
      <c r="B36" s="40"/>
      <c r="C36" s="40"/>
      <c r="D36" s="41"/>
      <c r="E36" s="19" t="s">
        <v>82</v>
      </c>
      <c r="F36" s="9"/>
      <c r="G36" s="8"/>
      <c r="H36" s="20">
        <v>12000</v>
      </c>
      <c r="I36" s="9"/>
      <c r="J36" s="14"/>
    </row>
    <row r="37" spans="1:10" s="12" customFormat="1" ht="42.75" customHeight="1">
      <c r="A37" s="31" t="s">
        <v>48</v>
      </c>
      <c r="B37" s="53"/>
      <c r="C37" s="53"/>
      <c r="D37" s="7" t="s">
        <v>49</v>
      </c>
      <c r="E37" s="42"/>
      <c r="F37" s="9"/>
      <c r="G37" s="8"/>
      <c r="H37" s="9">
        <f>H38</f>
        <v>280556</v>
      </c>
      <c r="I37" s="9"/>
      <c r="J37" s="14"/>
    </row>
    <row r="38" spans="1:10" s="12" customFormat="1" ht="42.75" customHeight="1">
      <c r="A38" s="31" t="s">
        <v>50</v>
      </c>
      <c r="B38" s="53"/>
      <c r="C38" s="53"/>
      <c r="D38" s="7" t="s">
        <v>49</v>
      </c>
      <c r="E38" s="42"/>
      <c r="F38" s="9"/>
      <c r="G38" s="8"/>
      <c r="H38" s="9">
        <f>H41+H44+H39</f>
        <v>280556</v>
      </c>
      <c r="I38" s="9"/>
      <c r="J38" s="14"/>
    </row>
    <row r="39" spans="1:10" s="12" customFormat="1" ht="75" customHeight="1">
      <c r="A39" s="31" t="s">
        <v>83</v>
      </c>
      <c r="B39" s="31" t="s">
        <v>84</v>
      </c>
      <c r="C39" s="31" t="s">
        <v>85</v>
      </c>
      <c r="D39" s="7" t="s">
        <v>86</v>
      </c>
      <c r="E39" s="7" t="s">
        <v>1</v>
      </c>
      <c r="F39" s="9"/>
      <c r="G39" s="8"/>
      <c r="H39" s="9">
        <f>H40</f>
        <v>6000</v>
      </c>
      <c r="I39" s="9"/>
      <c r="J39" s="14"/>
    </row>
    <row r="40" spans="1:10" s="12" customFormat="1" ht="26.25" customHeight="1">
      <c r="A40" s="31"/>
      <c r="B40" s="53"/>
      <c r="C40" s="53"/>
      <c r="D40" s="7"/>
      <c r="E40" s="19" t="s">
        <v>82</v>
      </c>
      <c r="F40" s="9"/>
      <c r="G40" s="8"/>
      <c r="H40" s="20">
        <v>6000</v>
      </c>
      <c r="I40" s="9"/>
      <c r="J40" s="14"/>
    </row>
    <row r="41" spans="1:10" s="12" customFormat="1" ht="42.75" customHeight="1">
      <c r="A41" s="31" t="s">
        <v>51</v>
      </c>
      <c r="B41" s="31" t="s">
        <v>52</v>
      </c>
      <c r="C41" s="31" t="s">
        <v>53</v>
      </c>
      <c r="D41" s="7" t="s">
        <v>54</v>
      </c>
      <c r="E41" s="7" t="s">
        <v>1</v>
      </c>
      <c r="F41" s="9"/>
      <c r="G41" s="8"/>
      <c r="H41" s="9">
        <f>H42+H43</f>
        <v>200000</v>
      </c>
      <c r="I41" s="9"/>
      <c r="J41" s="14"/>
    </row>
    <row r="42" spans="1:10" s="12" customFormat="1" ht="36.75" customHeight="1">
      <c r="A42" s="30"/>
      <c r="B42" s="39"/>
      <c r="C42" s="40"/>
      <c r="D42" s="41"/>
      <c r="E42" s="42" t="s">
        <v>69</v>
      </c>
      <c r="F42" s="9"/>
      <c r="G42" s="8"/>
      <c r="H42" s="20">
        <v>80000</v>
      </c>
      <c r="I42" s="9"/>
      <c r="J42" s="14"/>
    </row>
    <row r="43" spans="1:10" s="12" customFormat="1" ht="36.75" customHeight="1">
      <c r="A43" s="30"/>
      <c r="B43" s="39"/>
      <c r="C43" s="40"/>
      <c r="D43" s="41"/>
      <c r="E43" s="42" t="s">
        <v>71</v>
      </c>
      <c r="F43" s="9"/>
      <c r="G43" s="8"/>
      <c r="H43" s="20">
        <v>120000</v>
      </c>
      <c r="I43" s="9"/>
      <c r="J43" s="14"/>
    </row>
    <row r="44" spans="1:10" s="12" customFormat="1" ht="42.75" customHeight="1">
      <c r="A44" s="31" t="s">
        <v>55</v>
      </c>
      <c r="B44" s="31" t="s">
        <v>56</v>
      </c>
      <c r="C44" s="31" t="s">
        <v>57</v>
      </c>
      <c r="D44" s="54" t="s">
        <v>58</v>
      </c>
      <c r="E44" s="7" t="s">
        <v>1</v>
      </c>
      <c r="F44" s="9"/>
      <c r="G44" s="8"/>
      <c r="H44" s="9">
        <f>H45</f>
        <v>74556</v>
      </c>
      <c r="I44" s="9"/>
      <c r="J44" s="14"/>
    </row>
    <row r="45" spans="1:10" s="12" customFormat="1" ht="18.75">
      <c r="A45" s="30"/>
      <c r="B45" s="30"/>
      <c r="C45" s="30"/>
      <c r="D45" s="11"/>
      <c r="E45" s="19" t="s">
        <v>72</v>
      </c>
      <c r="F45" s="20"/>
      <c r="G45" s="21"/>
      <c r="H45" s="20">
        <v>74556</v>
      </c>
      <c r="I45" s="20"/>
      <c r="J45" s="14"/>
    </row>
    <row r="46" spans="1:9" ht="18.75">
      <c r="A46" s="28"/>
      <c r="B46" s="28"/>
      <c r="C46" s="28"/>
      <c r="D46" s="13" t="s">
        <v>0</v>
      </c>
      <c r="E46" s="7"/>
      <c r="F46" s="9"/>
      <c r="G46" s="10"/>
      <c r="H46" s="9">
        <f>H11+H27+H37</f>
        <v>1050983</v>
      </c>
      <c r="I46" s="9"/>
    </row>
    <row r="47" spans="1:9" ht="18.75">
      <c r="A47" s="12"/>
      <c r="B47" s="27"/>
      <c r="C47" s="27"/>
      <c r="D47" s="32"/>
      <c r="E47" s="5"/>
      <c r="F47" s="5"/>
      <c r="G47" s="5"/>
      <c r="H47" s="5"/>
      <c r="I47" s="5"/>
    </row>
    <row r="48" spans="4:9" ht="18.75">
      <c r="D48" s="5"/>
      <c r="E48" s="29" t="s">
        <v>6</v>
      </c>
      <c r="F48" s="23"/>
      <c r="G48" s="59"/>
      <c r="H48" s="59"/>
      <c r="I48" s="59"/>
    </row>
    <row r="49" spans="1:9" ht="18.75">
      <c r="A49" s="64" t="s">
        <v>5</v>
      </c>
      <c r="B49" s="64"/>
      <c r="C49" s="64"/>
      <c r="D49" s="27"/>
      <c r="I49" s="2"/>
    </row>
    <row r="50" spans="5:9" ht="15.75">
      <c r="E50" s="1"/>
      <c r="F50" s="1"/>
      <c r="G50" s="1"/>
      <c r="H50" s="1"/>
      <c r="I50" s="2"/>
    </row>
    <row r="51" ht="15.75">
      <c r="D51" s="26"/>
    </row>
  </sheetData>
  <mergeCells count="12">
    <mergeCell ref="A49:C49"/>
    <mergeCell ref="A8:A9"/>
    <mergeCell ref="G48:I48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2019-05-17T11:56:42Z</cp:lastPrinted>
  <dcterms:created xsi:type="dcterms:W3CDTF">2011-01-09T13:53:45Z</dcterms:created>
  <dcterms:modified xsi:type="dcterms:W3CDTF">2019-05-20T12:28:48Z</dcterms:modified>
  <cp:category/>
  <cp:version/>
  <cp:contentType/>
  <cp:contentStatus/>
</cp:coreProperties>
</file>