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'дод.7'!$A$1:$L$21</definedName>
  </definedNames>
  <calcPr fullCalcOnLoad="1"/>
</workbook>
</file>

<file path=xl/sharedStrings.xml><?xml version="1.0" encoding="utf-8"?>
<sst xmlns="http://schemas.openxmlformats.org/spreadsheetml/2006/main" count="67" uniqueCount="63">
  <si>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</si>
  <si>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</si>
  <si>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</si>
  <si>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</si>
  <si>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</si>
  <si>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</si>
  <si>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</si>
  <si>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</si>
  <si>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</si>
  <si>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</si>
  <si>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</si>
  <si>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</si>
  <si>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</si>
  <si>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</si>
  <si>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</si>
  <si>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</si>
  <si>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</si>
  <si>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</si>
  <si>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</si>
  <si>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</si>
  <si>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</si>
  <si>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</si>
  <si>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</si>
  <si>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</si>
  <si>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</si>
  <si>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</si>
  <si>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1000000</t>
  </si>
  <si>
    <t>Управління культури, релігії та туризму Чортківської міської ради</t>
  </si>
  <si>
    <t>1010000</t>
  </si>
  <si>
    <t>0829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</si>
  <si>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</si>
  <si>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</si>
  <si>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</si>
  <si>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</si>
  <si>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</si>
  <si>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0113121</t>
  </si>
  <si>
    <t>3121</t>
  </si>
  <si>
    <t>1040</t>
  </si>
  <si>
    <t>Утримання та заберзпечення діяльності центрів соціальних служб для сім'ї, дітей та молоді</t>
  </si>
  <si>
    <t>Програма соціальної підтримки сімей, дітей та молоді на 2018 - 2020 роки</t>
  </si>
  <si>
    <t>Рішення сесії від 12.12.2017   № 888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</si>
  <si>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</si>
  <si>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</si>
  <si>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</si>
  <si>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</si>
  <si>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</si>
  <si>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</si>
  <si>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0117693</t>
  </si>
  <si>
    <t>7693</t>
  </si>
  <si>
    <t>0490</t>
  </si>
  <si>
    <t>Інші заходи пов'язані з економічною діяльністю</t>
  </si>
  <si>
    <t>Програма розвитку інвестиційного клімату в місті Чортків на 2017 - 2021 роки</t>
  </si>
  <si>
    <t>Рішення сесії від 06.04.2017   № 585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</si>
  <si>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</si>
  <si>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</si>
  <si>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</si>
  <si>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1070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</si>
  <si>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</si>
  <si>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</si>
  <si>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</si>
  <si>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</si>
  <si>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Рішення сесії від 12.12.2017   № 885</t>
  </si>
  <si>
    <t xml:space="preserve">Додаток 5
до рішення  міської ради
від 08 серпня 2019 року №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</si>
</sst>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3" fontId="40" fillId="0" borderId="12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zoomScale="85" zoomScaleNormal="85" zoomScaleSheetLayoutView="75" zoomScalePageLayoutView="0" workbookViewId="0" topLeftCell="A1">
      <selection activeCell="I19" sqref="I19:L19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1" t="s">
        <v>18</v>
      </c>
      <c r="J1" s="71" t="s">
        <v>62</v>
      </c>
      <c r="K1" s="71"/>
      <c r="L1" s="71"/>
    </row>
    <row r="2" spans="1:12" ht="32.25" customHeight="1">
      <c r="A2" s="1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74" t="s">
        <v>10</v>
      </c>
      <c r="D4" s="74" t="s">
        <v>11</v>
      </c>
      <c r="E4" s="78" t="s">
        <v>12</v>
      </c>
      <c r="F4" s="78" t="s">
        <v>13</v>
      </c>
      <c r="G4" s="65" t="s">
        <v>14</v>
      </c>
      <c r="H4" s="65" t="s">
        <v>15</v>
      </c>
      <c r="I4" s="65" t="s">
        <v>16</v>
      </c>
      <c r="J4" s="69" t="s">
        <v>0</v>
      </c>
      <c r="K4" s="76" t="s">
        <v>1</v>
      </c>
      <c r="L4" s="77"/>
    </row>
    <row r="5" spans="1:12" ht="114" customHeight="1">
      <c r="A5" s="7"/>
      <c r="B5" s="10"/>
      <c r="C5" s="75"/>
      <c r="D5" s="75"/>
      <c r="E5" s="79"/>
      <c r="F5" s="79"/>
      <c r="G5" s="66"/>
      <c r="H5" s="66"/>
      <c r="I5" s="66"/>
      <c r="J5" s="70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2">
        <v>2</v>
      </c>
      <c r="E6" s="33">
        <v>3</v>
      </c>
      <c r="F6" s="34">
        <v>4</v>
      </c>
      <c r="G6" s="35">
        <v>5</v>
      </c>
      <c r="H6" s="35">
        <v>6</v>
      </c>
      <c r="I6" s="35">
        <v>7</v>
      </c>
      <c r="J6" s="36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7"/>
      <c r="I7" s="40">
        <f>I8</f>
        <v>148300</v>
      </c>
      <c r="J7" s="40">
        <f>J8</f>
        <v>148300</v>
      </c>
      <c r="K7" s="40">
        <f>K8</f>
        <v>0</v>
      </c>
      <c r="L7" s="40">
        <f>L8</f>
        <v>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7"/>
      <c r="I8" s="40">
        <f>SUM(I9:I12)</f>
        <v>148300</v>
      </c>
      <c r="J8" s="40">
        <f>SUM(J9:J12)</f>
        <v>148300</v>
      </c>
      <c r="K8" s="40">
        <f>SUM(K9:K12)</f>
        <v>0</v>
      </c>
      <c r="L8" s="40">
        <f>SUM(L9:L12)</f>
        <v>0</v>
      </c>
    </row>
    <row r="9" spans="1:12" s="19" customFormat="1" ht="65.25" customHeight="1">
      <c r="A9" s="18"/>
      <c r="B9" s="48"/>
      <c r="C9" s="56" t="s">
        <v>35</v>
      </c>
      <c r="D9" s="56" t="s">
        <v>36</v>
      </c>
      <c r="E9" s="56" t="s">
        <v>37</v>
      </c>
      <c r="F9" s="57" t="s">
        <v>38</v>
      </c>
      <c r="G9" s="46" t="s">
        <v>39</v>
      </c>
      <c r="H9" s="47" t="s">
        <v>40</v>
      </c>
      <c r="I9" s="38">
        <f>J9+K9</f>
        <v>35000</v>
      </c>
      <c r="J9" s="49">
        <v>35000</v>
      </c>
      <c r="K9" s="39">
        <f>L9</f>
        <v>0</v>
      </c>
      <c r="L9" s="49"/>
    </row>
    <row r="10" spans="1:12" s="19" customFormat="1" ht="69" customHeight="1">
      <c r="A10" s="18"/>
      <c r="B10" s="48"/>
      <c r="C10" s="31" t="s">
        <v>41</v>
      </c>
      <c r="D10" s="31" t="s">
        <v>42</v>
      </c>
      <c r="E10" s="31" t="s">
        <v>43</v>
      </c>
      <c r="F10" s="45" t="s">
        <v>44</v>
      </c>
      <c r="G10" s="46" t="s">
        <v>45</v>
      </c>
      <c r="H10" s="47" t="s">
        <v>46</v>
      </c>
      <c r="I10" s="38">
        <f>J10+K10</f>
        <v>100000</v>
      </c>
      <c r="J10" s="49">
        <v>100000</v>
      </c>
      <c r="K10" s="39">
        <f>L10</f>
        <v>0</v>
      </c>
      <c r="L10" s="49"/>
    </row>
    <row r="11" spans="1:12" s="19" customFormat="1" ht="66" customHeight="1">
      <c r="A11" s="18"/>
      <c r="B11" s="48"/>
      <c r="C11" s="31" t="s">
        <v>20</v>
      </c>
      <c r="D11" s="31" t="s">
        <v>21</v>
      </c>
      <c r="E11" s="31" t="s">
        <v>22</v>
      </c>
      <c r="F11" s="44" t="s">
        <v>23</v>
      </c>
      <c r="G11" s="50" t="s">
        <v>24</v>
      </c>
      <c r="H11" s="51" t="s">
        <v>25</v>
      </c>
      <c r="I11" s="38">
        <f>J11+K11</f>
        <v>11000</v>
      </c>
      <c r="J11" s="49">
        <v>11000</v>
      </c>
      <c r="K11" s="39"/>
      <c r="L11" s="49"/>
    </row>
    <row r="12" spans="1:12" s="19" customFormat="1" ht="64.5" customHeight="1">
      <c r="A12" s="18"/>
      <c r="B12" s="48"/>
      <c r="C12" s="56" t="s">
        <v>47</v>
      </c>
      <c r="D12" s="56" t="s">
        <v>48</v>
      </c>
      <c r="E12" s="56" t="s">
        <v>49</v>
      </c>
      <c r="F12" s="60" t="s">
        <v>50</v>
      </c>
      <c r="G12" s="58" t="s">
        <v>51</v>
      </c>
      <c r="H12" s="59" t="s">
        <v>52</v>
      </c>
      <c r="I12" s="38">
        <f>J12+K12</f>
        <v>2300</v>
      </c>
      <c r="J12" s="49">
        <v>2300</v>
      </c>
      <c r="K12" s="39">
        <f>L12</f>
        <v>0</v>
      </c>
      <c r="L12" s="49"/>
    </row>
    <row r="13" spans="1:12" s="19" customFormat="1" ht="47.25">
      <c r="A13" s="18"/>
      <c r="B13" s="48"/>
      <c r="C13" s="12" t="s">
        <v>53</v>
      </c>
      <c r="D13" s="12"/>
      <c r="E13" s="12"/>
      <c r="F13" s="29" t="s">
        <v>54</v>
      </c>
      <c r="G13" s="61"/>
      <c r="H13" s="62"/>
      <c r="I13" s="40">
        <f aca="true" t="shared" si="0" ref="I13:L14">I14</f>
        <v>100000</v>
      </c>
      <c r="J13" s="40">
        <f t="shared" si="0"/>
        <v>100000</v>
      </c>
      <c r="K13" s="40">
        <f t="shared" si="0"/>
        <v>0</v>
      </c>
      <c r="L13" s="40">
        <f t="shared" si="0"/>
        <v>0</v>
      </c>
    </row>
    <row r="14" spans="1:12" s="19" customFormat="1" ht="47.25">
      <c r="A14" s="18"/>
      <c r="B14" s="48"/>
      <c r="C14" s="12" t="s">
        <v>55</v>
      </c>
      <c r="D14" s="12"/>
      <c r="E14" s="12"/>
      <c r="F14" s="29" t="s">
        <v>54</v>
      </c>
      <c r="G14" s="61"/>
      <c r="H14" s="62"/>
      <c r="I14" s="40">
        <f t="shared" si="0"/>
        <v>100000</v>
      </c>
      <c r="J14" s="40">
        <f t="shared" si="0"/>
        <v>100000</v>
      </c>
      <c r="K14" s="40">
        <f t="shared" si="0"/>
        <v>0</v>
      </c>
      <c r="L14" s="40">
        <f t="shared" si="0"/>
        <v>0</v>
      </c>
    </row>
    <row r="15" spans="1:12" s="19" customFormat="1" ht="110.25">
      <c r="A15" s="18"/>
      <c r="B15" s="48"/>
      <c r="C15" s="31" t="s">
        <v>57</v>
      </c>
      <c r="D15" s="31" t="s">
        <v>58</v>
      </c>
      <c r="E15" s="31" t="s">
        <v>56</v>
      </c>
      <c r="F15" s="44" t="s">
        <v>59</v>
      </c>
      <c r="G15" s="58" t="s">
        <v>60</v>
      </c>
      <c r="H15" s="59" t="s">
        <v>61</v>
      </c>
      <c r="I15" s="39">
        <f>J15+K15</f>
        <v>100000</v>
      </c>
      <c r="J15" s="63">
        <v>100000</v>
      </c>
      <c r="K15" s="39"/>
      <c r="L15" s="40"/>
    </row>
    <row r="16" spans="1:12" s="19" customFormat="1" ht="47.25">
      <c r="A16" s="18"/>
      <c r="B16" s="48"/>
      <c r="C16" s="12" t="s">
        <v>26</v>
      </c>
      <c r="D16" s="12"/>
      <c r="E16" s="12"/>
      <c r="F16" s="52" t="s">
        <v>27</v>
      </c>
      <c r="G16" s="53"/>
      <c r="H16" s="54"/>
      <c r="I16" s="55">
        <f>I17</f>
        <v>75000</v>
      </c>
      <c r="J16" s="55">
        <f aca="true" t="shared" si="1" ref="J16:L17">J17</f>
        <v>75000</v>
      </c>
      <c r="K16" s="55">
        <f t="shared" si="1"/>
        <v>0</v>
      </c>
      <c r="L16" s="55">
        <f t="shared" si="1"/>
        <v>0</v>
      </c>
    </row>
    <row r="17" spans="1:12" s="19" customFormat="1" ht="47.25">
      <c r="A17" s="18"/>
      <c r="B17" s="48"/>
      <c r="C17" s="12" t="s">
        <v>28</v>
      </c>
      <c r="D17" s="12"/>
      <c r="E17" s="12"/>
      <c r="F17" s="52" t="s">
        <v>27</v>
      </c>
      <c r="G17" s="53"/>
      <c r="H17" s="54"/>
      <c r="I17" s="55">
        <f>I18</f>
        <v>75000</v>
      </c>
      <c r="J17" s="55">
        <f t="shared" si="1"/>
        <v>75000</v>
      </c>
      <c r="K17" s="55">
        <f t="shared" si="1"/>
        <v>0</v>
      </c>
      <c r="L17" s="55">
        <f t="shared" si="1"/>
        <v>0</v>
      </c>
    </row>
    <row r="18" spans="1:12" s="19" customFormat="1" ht="68.25" customHeight="1">
      <c r="A18" s="18"/>
      <c r="B18" s="48"/>
      <c r="C18" s="31" t="s">
        <v>30</v>
      </c>
      <c r="D18" s="31" t="s">
        <v>31</v>
      </c>
      <c r="E18" s="31" t="s">
        <v>29</v>
      </c>
      <c r="F18" s="45" t="s">
        <v>32</v>
      </c>
      <c r="G18" s="46" t="s">
        <v>33</v>
      </c>
      <c r="H18" s="47" t="s">
        <v>34</v>
      </c>
      <c r="I18" s="38">
        <f>J18+K18</f>
        <v>75000</v>
      </c>
      <c r="J18" s="49">
        <v>75000</v>
      </c>
      <c r="K18" s="39">
        <f>L18</f>
        <v>0</v>
      </c>
      <c r="L18" s="49"/>
    </row>
    <row r="19" spans="2:12" ht="18.75">
      <c r="B19" s="11"/>
      <c r="C19" s="26"/>
      <c r="D19" s="27"/>
      <c r="E19" s="27"/>
      <c r="F19" s="30" t="s">
        <v>8</v>
      </c>
      <c r="G19" s="28"/>
      <c r="H19" s="28"/>
      <c r="I19" s="64">
        <f>I7+I13+I16</f>
        <v>323300</v>
      </c>
      <c r="J19" s="64">
        <f>J7+J13+J16</f>
        <v>323300</v>
      </c>
      <c r="K19" s="64">
        <f>K7+K13+K16</f>
        <v>0</v>
      </c>
      <c r="L19" s="64">
        <f>L7+L13+L16</f>
        <v>0</v>
      </c>
    </row>
    <row r="20" spans="1:12" s="21" customFormat="1" ht="63.75" customHeight="1">
      <c r="A20" s="20"/>
      <c r="B20" s="22"/>
      <c r="C20" s="22"/>
      <c r="D20" s="67" t="s">
        <v>6</v>
      </c>
      <c r="E20" s="67"/>
      <c r="F20" s="67"/>
      <c r="G20" s="42"/>
      <c r="H20" s="42"/>
      <c r="I20" s="42"/>
      <c r="J20" s="68" t="s">
        <v>7</v>
      </c>
      <c r="K20" s="68"/>
      <c r="L20" s="43"/>
    </row>
  </sheetData>
  <sheetProtection/>
  <mergeCells count="13"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20:F20"/>
    <mergeCell ref="J20:K20"/>
    <mergeCell ref="J4:J5"/>
  </mergeCells>
  <printOptions/>
  <pageMargins left="0.1968503937007874" right="0.1968503937007874" top="0.39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2019-08-07T17:52:27Z</cp:lastPrinted>
  <dcterms:created xsi:type="dcterms:W3CDTF">2014-01-17T10:52:16Z</dcterms:created>
  <dcterms:modified xsi:type="dcterms:W3CDTF">2019-08-07T17:52:32Z</dcterms:modified>
  <cp:category/>
  <cp:version/>
  <cp:contentType/>
  <cp:contentStatus/>
</cp:coreProperties>
</file>