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'дод.7'!$11:$13</definedName>
    <definedName name="_xlnm.Print_Area" localSheetId="0">'дод.7'!$A$1:$L$37</definedName>
  </definedNames>
  <calcPr fullCalcOnLoad="1"/>
</workbook>
</file>

<file path=xl/sharedStrings.xml><?xml version="1.0" encoding="utf-8"?>
<sst xmlns="http://schemas.openxmlformats.org/spreadsheetml/2006/main" count="113" uniqueCount="95">
  <si>
    <t>Загальний фонд</t>
  </si>
  <si>
    <t>Спеціальний фонд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</si>
  <si>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</si>
  <si>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грн.</t>
  </si>
  <si>
    <t>Секретар міської ради</t>
  </si>
  <si>
    <t>Всього</t>
  </si>
  <si>
    <t>Код Функціональної класифікації виидатків та кредитування бюджету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</si>
  <si>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</si>
  <si>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</si>
  <si>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</si>
  <si>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бюджтет розвитку</t>
  </si>
  <si>
    <t>до рішення  міської ради</t>
  </si>
  <si>
    <t>Ярослав Дзиндра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</si>
  <si>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</si>
  <si>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</si>
  <si>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
</t>
  </si>
  <si>
    <t>(код бюджету)</t>
  </si>
  <si>
    <t xml:space="preserve">Зміни до розподілу витрат міського бюджету на реалізацію місцевих /регіональних програм у 2020 році
</t>
  </si>
  <si>
    <t>0100000</t>
  </si>
  <si>
    <t>Чортківська міська рада</t>
  </si>
  <si>
    <t>0110000</t>
  </si>
  <si>
    <t>1200000</t>
  </si>
  <si>
    <t>Управління комунального господарства Чортківської міської ради</t>
  </si>
  <si>
    <t>1210000</t>
  </si>
  <si>
    <t>0620</t>
  </si>
  <si>
    <t>0116090</t>
  </si>
  <si>
    <t>6090</t>
  </si>
  <si>
    <t>0640</t>
  </si>
  <si>
    <t>Інша діяльність у сфері житлово-комунального господарства</t>
  </si>
  <si>
    <t>Програма підготовки об'єктів комунальної власності територіальної громади м. Чорткова до приватизації та оренди на 2017-2020 роки</t>
  </si>
  <si>
    <t>Рішення сесії від 12.05.2017   № 629</t>
  </si>
  <si>
    <t>0116030</t>
  </si>
  <si>
    <t>6030</t>
  </si>
  <si>
    <t>Організація благоустрою населених пуктів</t>
  </si>
  <si>
    <t>Програма "Безпечне місто" на 2019-2022 роки</t>
  </si>
  <si>
    <t>Рішення сесії від 11.12.2018   № 1279</t>
  </si>
  <si>
    <t>0117130</t>
  </si>
  <si>
    <t>7130</t>
  </si>
  <si>
    <t>0421</t>
  </si>
  <si>
    <t>Здійснення заходів із землеустрою</t>
  </si>
  <si>
    <t xml:space="preserve">Програма регулювання та розвитку земельних відносин на території міста Чорткова на 2020 - 2022 роки </t>
  </si>
  <si>
    <t xml:space="preserve">Рішення сесії від 20.12.2019  № 1691      </t>
  </si>
  <si>
    <t>0117350</t>
  </si>
  <si>
    <t>7350</t>
  </si>
  <si>
    <t>0443</t>
  </si>
  <si>
    <t>Розробленян схем планування та забудови територій (містобудівної документації)</t>
  </si>
  <si>
    <t>Програма забезпечення розроблення (оновлення) містобудівної документації в місті Чорткові на 2020 - 2022 роки</t>
  </si>
  <si>
    <t>Рішення сесії від  20.12.2019  № 1692</t>
  </si>
  <si>
    <t>1216030</t>
  </si>
  <si>
    <t>Програма розвитку житлово-комунального господарства та благоустрою міста Чорткова на 2020-2023 роки</t>
  </si>
  <si>
    <t>Рішення сесії від 17.03.2020            № 1837</t>
  </si>
  <si>
    <t>0900000</t>
  </si>
  <si>
    <t>Служба у справах дітей Чортківської міської ради</t>
  </si>
  <si>
    <t>0910000</t>
  </si>
  <si>
    <t>0913112</t>
  </si>
  <si>
    <t>3112</t>
  </si>
  <si>
    <t>1040</t>
  </si>
  <si>
    <t>Заходи державної політики з питань дітей та їх соціального захисту</t>
  </si>
  <si>
    <t>Програма забезпечення житлом дітей-сиріт та дітей, позбавлених батьківського піклування, та осіб з їх числа на 2019-2021 роки</t>
  </si>
  <si>
    <t>Рішення сесії від 07.11.2018   № 1233</t>
  </si>
  <si>
    <t>0600000</t>
  </si>
  <si>
    <t>Управління освіти, молоді та спорту Чортківської міської ради</t>
  </si>
  <si>
    <t>0610000</t>
  </si>
  <si>
    <t>0611162</t>
  </si>
  <si>
    <t>1162</t>
  </si>
  <si>
    <t>0990</t>
  </si>
  <si>
    <t>Інші програми та заходи у сфері освіти</t>
  </si>
  <si>
    <t>Програма підтримки обдарованих дітей міста Чорткова на 2016-2020 роки</t>
  </si>
  <si>
    <t>Рішення сесії від 19.02.2016            № 115               зі змінами</t>
  </si>
  <si>
    <t>3700000</t>
  </si>
  <si>
    <t>Фінансове управління Чортківської міської ради</t>
  </si>
  <si>
    <t>3710000</t>
  </si>
  <si>
    <t>3719800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</si>
  <si>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</si>
  <si>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</si>
  <si>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</si>
  <si>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сприяння поліції у підвищенні рівня безпеки громадян на території міста Чорткова на 2017 - 2021 роки</t>
  </si>
  <si>
    <t>Програма фінансоваї підтримки військових  частини Збройних Сил України розташованих в м.Чорткові на 2020 рік</t>
  </si>
  <si>
    <t>Рішення сесії від 20.12.2019          № 1695</t>
  </si>
  <si>
    <t>Рішення сесії від 28.02.2019          № 1386</t>
  </si>
  <si>
    <t>0113242</t>
  </si>
  <si>
    <t>3242</t>
  </si>
  <si>
    <t>1090</t>
  </si>
  <si>
    <t xml:space="preserve">Інші заходи у сфері соціального захисту і соціального забезпечення </t>
  </si>
  <si>
    <t>Програма надання адресної грошової допомоги громадянам м. Чорткова на 2020-2022 року</t>
  </si>
  <si>
    <t>Рішення сесії від 20.12.2019  №1689          зі змінами</t>
  </si>
  <si>
    <t xml:space="preserve">Додаток 4
</t>
  </si>
  <si>
    <t>Рішення сесії від 23.12.2016   № 455                       зі змінами</t>
  </si>
  <si>
    <t>0116017</t>
  </si>
  <si>
    <t>6017</t>
  </si>
  <si>
    <t>Інша діяльність, пов`язана з експлуатацією об`єктів житлово-комунального господарства</t>
  </si>
  <si>
    <t>Програма підтримки та стимулювання створення ефективних об'єднань співвласників багатоквартирних будинків  міста Чорткова на 2018-2020 роки</t>
  </si>
  <si>
    <t>Рішення сесії від 02.02.2018       № 965            зі змінами</t>
  </si>
  <si>
    <t>від 27 листопад 2020 року № 67</t>
  </si>
  <si>
    <t>Програма мобілізації зусильЧортківської міської ради,  ГУ ДПС у Тернопільській області на забезпечення надходжень до міського бюджету на 2019-2021 роки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</si>
</sst>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0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4"/>
      <name val="Times New Roman"/>
      <family val="0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2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5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6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6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41" fillId="0" borderId="0" xfId="0" applyFont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3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>
      <alignment horizontal="left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Alignment="1" applyProtection="1">
      <alignment vertical="top"/>
      <protection/>
    </xf>
    <xf numFmtId="184" fontId="40" fillId="0" borderId="0" xfId="0" applyNumberFormat="1" applyFont="1" applyBorder="1" applyAlignment="1">
      <alignment wrapText="1"/>
    </xf>
    <xf numFmtId="3" fontId="39" fillId="0" borderId="0" xfId="95" applyNumberFormat="1" applyFont="1" applyBorder="1" applyAlignment="1">
      <alignment wrapText="1"/>
      <protection/>
    </xf>
    <xf numFmtId="0" fontId="37" fillId="0" borderId="12" xfId="0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184" fontId="38" fillId="0" borderId="12" xfId="0" applyNumberFormat="1" applyFont="1" applyFill="1" applyBorder="1" applyAlignment="1">
      <alignment vertical="center" wrapText="1"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49" fontId="37" fillId="0" borderId="12" xfId="0" applyNumberFormat="1" applyFont="1" applyFill="1" applyBorder="1" applyAlignment="1">
      <alignment horizontal="center" vertical="center" wrapText="1"/>
    </xf>
    <xf numFmtId="4" fontId="40" fillId="0" borderId="12" xfId="95" applyNumberFormat="1" applyFont="1" applyFill="1" applyBorder="1" applyAlignment="1">
      <alignment horizontal="center" vertical="center" wrapText="1"/>
      <protection/>
    </xf>
    <xf numFmtId="3" fontId="4" fillId="0" borderId="12" xfId="0" applyNumberFormat="1" applyFont="1" applyFill="1" applyBorder="1" applyAlignment="1">
      <alignment horizontal="center" vertical="center" wrapText="1"/>
    </xf>
    <xf numFmtId="3" fontId="41" fillId="0" borderId="12" xfId="0" applyNumberFormat="1" applyFont="1" applyFill="1" applyBorder="1" applyAlignment="1">
      <alignment horizontal="center" vertical="center" wrapText="1"/>
    </xf>
    <xf numFmtId="3" fontId="40" fillId="0" borderId="12" xfId="95" applyNumberFormat="1" applyFont="1" applyFill="1" applyBorder="1" applyAlignment="1">
      <alignment horizontal="center" vertical="center" wrapText="1"/>
      <protection/>
    </xf>
    <xf numFmtId="3" fontId="39" fillId="0" borderId="1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184" fontId="43" fillId="0" borderId="12" xfId="95" applyNumberFormat="1" applyFont="1" applyBorder="1" applyAlignment="1">
      <alignment vertical="center" wrapText="1"/>
      <protection/>
    </xf>
    <xf numFmtId="14" fontId="43" fillId="0" borderId="12" xfId="95" applyNumberFormat="1" applyFont="1" applyBorder="1" applyAlignment="1">
      <alignment vertical="center" wrapText="1"/>
      <protection/>
    </xf>
    <xf numFmtId="14" fontId="37" fillId="0" borderId="12" xfId="0" applyNumberFormat="1" applyFont="1" applyFill="1" applyBorder="1" applyAlignment="1">
      <alignment horizontal="center" vertical="center" wrapText="1"/>
    </xf>
    <xf numFmtId="14" fontId="37" fillId="0" borderId="12" xfId="95" applyNumberFormat="1" applyFont="1" applyFill="1" applyBorder="1" applyAlignment="1">
      <alignment horizontal="center" vertical="center" wrapText="1"/>
      <protection/>
    </xf>
    <xf numFmtId="2" fontId="37" fillId="0" borderId="12" xfId="0" applyNumberFormat="1" applyFont="1" applyBorder="1" applyAlignment="1" quotePrefix="1">
      <alignment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184" fontId="43" fillId="0" borderId="12" xfId="0" applyNumberFormat="1" applyFont="1" applyFill="1" applyBorder="1" applyAlignment="1">
      <alignment horizontal="left" vertical="center" wrapText="1"/>
    </xf>
    <xf numFmtId="14" fontId="43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/>
    </xf>
    <xf numFmtId="184" fontId="37" fillId="0" borderId="12" xfId="95" applyNumberFormat="1" applyFont="1" applyFill="1" applyBorder="1" applyAlignment="1">
      <alignment horizontal="left" vertical="center" wrapText="1"/>
      <protection/>
    </xf>
    <xf numFmtId="0" fontId="37" fillId="0" borderId="12" xfId="0" applyFont="1" applyFill="1" applyBorder="1" applyAlignment="1">
      <alignment vertical="center" wrapText="1"/>
    </xf>
    <xf numFmtId="0" fontId="37" fillId="0" borderId="16" xfId="0" applyFont="1" applyFill="1" applyBorder="1" applyAlignment="1">
      <alignment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184" fontId="37" fillId="0" borderId="12" xfId="0" applyNumberFormat="1" applyFont="1" applyFill="1" applyBorder="1" applyAlignment="1" applyProtection="1">
      <alignment horizontal="left" vertical="center" wrapText="1"/>
      <protection/>
    </xf>
    <xf numFmtId="14" fontId="37" fillId="0" borderId="12" xfId="0" applyNumberFormat="1" applyFont="1" applyFill="1" applyBorder="1" applyAlignment="1" applyProtection="1">
      <alignment horizontal="center" vertical="center" wrapText="1"/>
      <protection/>
    </xf>
    <xf numFmtId="184" fontId="43" fillId="0" borderId="12" xfId="95" applyNumberFormat="1" applyFont="1" applyFill="1" applyBorder="1" applyAlignment="1">
      <alignment horizontal="left" vertical="center" wrapText="1"/>
      <protection/>
    </xf>
    <xf numFmtId="14" fontId="43" fillId="0" borderId="12" xfId="95" applyNumberFormat="1" applyFont="1" applyFill="1" applyBorder="1" applyAlignment="1">
      <alignment horizontal="center" vertical="center" wrapText="1"/>
      <protection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184" fontId="37" fillId="0" borderId="12" xfId="0" applyNumberFormat="1" applyFont="1" applyFill="1" applyBorder="1" applyAlignment="1">
      <alignment horizontal="left" vertical="center" wrapText="1"/>
    </xf>
    <xf numFmtId="14" fontId="37" fillId="0" borderId="12" xfId="0" applyNumberFormat="1" applyFont="1" applyFill="1" applyBorder="1" applyAlignment="1">
      <alignment horizontal="center" vertical="center" wrapText="1"/>
    </xf>
    <xf numFmtId="49" fontId="37" fillId="0" borderId="16" xfId="0" applyNumberFormat="1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left" vertical="center" wrapText="1"/>
    </xf>
    <xf numFmtId="184" fontId="37" fillId="0" borderId="12" xfId="95" applyNumberFormat="1" applyFont="1" applyFill="1" applyBorder="1" applyAlignment="1">
      <alignment horizontal="left" vertical="center" wrapText="1"/>
      <protection/>
    </xf>
    <xf numFmtId="184" fontId="37" fillId="0" borderId="12" xfId="95" applyNumberFormat="1" applyFont="1" applyFill="1" applyBorder="1" applyAlignment="1">
      <alignment vertical="center" wrapText="1"/>
      <protection/>
    </xf>
    <xf numFmtId="0" fontId="37" fillId="0" borderId="0" xfId="0" applyNumberFormat="1" applyFont="1" applyFill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wrapText="1"/>
    </xf>
    <xf numFmtId="3" fontId="39" fillId="0" borderId="17" xfId="0" applyNumberFormat="1" applyFont="1" applyBorder="1" applyAlignment="1">
      <alignment horizont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showZeros="0" tabSelected="1" zoomScale="85" zoomScaleNormal="85" zoomScaleSheetLayoutView="75" zoomScalePageLayoutView="0" workbookViewId="0" topLeftCell="A13">
      <selection activeCell="L34" sqref="L34"/>
    </sheetView>
  </sheetViews>
  <sheetFormatPr defaultColWidth="9.16015625" defaultRowHeight="12.75"/>
  <cols>
    <col min="1" max="1" width="4.66015625" style="3" customWidth="1"/>
    <col min="2" max="2" width="16.5" style="5" hidden="1" customWidth="1"/>
    <col min="3" max="3" width="11.16015625" style="5" customWidth="1"/>
    <col min="4" max="4" width="15.16015625" style="5" customWidth="1"/>
    <col min="5" max="5" width="16" style="5" customWidth="1"/>
    <col min="6" max="6" width="42.33203125" style="3" customWidth="1"/>
    <col min="7" max="7" width="47.5" style="3" customWidth="1"/>
    <col min="8" max="8" width="17.33203125" style="3" customWidth="1"/>
    <col min="9" max="12" width="17.83203125" style="3" customWidth="1"/>
    <col min="13" max="13" width="4.33203125" style="2" customWidth="1"/>
    <col min="14" max="16384" width="9.16015625" style="2" customWidth="1"/>
  </cols>
  <sheetData>
    <row r="1" spans="3:12" ht="15.75">
      <c r="C1" s="25"/>
      <c r="J1" s="72" t="s">
        <v>86</v>
      </c>
      <c r="K1" s="72"/>
      <c r="L1" s="72"/>
    </row>
    <row r="2" spans="3:12" ht="15.75">
      <c r="C2" s="25"/>
      <c r="J2" s="72" t="s">
        <v>11</v>
      </c>
      <c r="K2" s="72"/>
      <c r="L2" s="72"/>
    </row>
    <row r="3" spans="3:13" ht="15.75">
      <c r="C3" s="25"/>
      <c r="J3" s="79" t="s">
        <v>93</v>
      </c>
      <c r="K3" s="79"/>
      <c r="L3" s="79"/>
      <c r="M3" s="79"/>
    </row>
    <row r="4" spans="3:12" ht="15.75">
      <c r="C4" s="25"/>
      <c r="J4" s="72"/>
      <c r="K4" s="72"/>
      <c r="L4" s="72"/>
    </row>
    <row r="5" spans="3:12" ht="0.75" customHeight="1">
      <c r="C5" s="25"/>
      <c r="J5" s="72"/>
      <c r="K5" s="72"/>
      <c r="L5" s="72"/>
    </row>
    <row r="6" spans="1:12" ht="21" customHeight="1">
      <c r="A6" s="1"/>
      <c r="B6" s="84" t="s">
        <v>17</v>
      </c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ht="15.75" customHeight="1">
      <c r="A7" s="1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15.75" customHeight="1">
      <c r="A8" s="1"/>
      <c r="B8" s="31"/>
      <c r="C8" s="32"/>
      <c r="D8" s="77">
        <v>19202100000</v>
      </c>
      <c r="E8" s="77"/>
      <c r="F8" s="32"/>
      <c r="G8" s="32"/>
      <c r="H8" s="32"/>
      <c r="I8" s="32"/>
      <c r="J8" s="32"/>
      <c r="K8" s="32"/>
      <c r="L8" s="32"/>
    </row>
    <row r="9" spans="1:12" ht="15.75" customHeight="1">
      <c r="A9" s="1"/>
      <c r="B9" s="31"/>
      <c r="C9" s="32"/>
      <c r="D9" s="78" t="s">
        <v>16</v>
      </c>
      <c r="E9" s="78"/>
      <c r="F9" s="32"/>
      <c r="G9" s="32"/>
      <c r="H9" s="32"/>
      <c r="I9" s="32"/>
      <c r="J9" s="32"/>
      <c r="K9" s="32"/>
      <c r="L9" s="32"/>
    </row>
    <row r="10" spans="2:12" ht="15.75" customHeight="1">
      <c r="B10" s="6"/>
      <c r="C10" s="17"/>
      <c r="D10" s="17"/>
      <c r="E10" s="17"/>
      <c r="F10" s="8"/>
      <c r="G10" s="8"/>
      <c r="H10" s="8"/>
      <c r="I10" s="8"/>
      <c r="J10" s="8"/>
      <c r="K10" s="9"/>
      <c r="L10" s="18" t="s">
        <v>3</v>
      </c>
    </row>
    <row r="11" spans="1:12" ht="48" customHeight="1">
      <c r="A11" s="7"/>
      <c r="B11" s="10" t="s">
        <v>2</v>
      </c>
      <c r="C11" s="73" t="s">
        <v>13</v>
      </c>
      <c r="D11" s="73" t="s">
        <v>14</v>
      </c>
      <c r="E11" s="88" t="s">
        <v>6</v>
      </c>
      <c r="F11" s="88" t="s">
        <v>15</v>
      </c>
      <c r="G11" s="75" t="s">
        <v>7</v>
      </c>
      <c r="H11" s="75" t="s">
        <v>8</v>
      </c>
      <c r="I11" s="75" t="s">
        <v>9</v>
      </c>
      <c r="J11" s="82" t="s">
        <v>0</v>
      </c>
      <c r="K11" s="86" t="s">
        <v>1</v>
      </c>
      <c r="L11" s="87"/>
    </row>
    <row r="12" spans="1:12" ht="63.75" customHeight="1">
      <c r="A12" s="7"/>
      <c r="B12" s="10"/>
      <c r="C12" s="74"/>
      <c r="D12" s="74"/>
      <c r="E12" s="89"/>
      <c r="F12" s="89"/>
      <c r="G12" s="76"/>
      <c r="H12" s="76"/>
      <c r="I12" s="76"/>
      <c r="J12" s="83"/>
      <c r="K12" s="4" t="s">
        <v>9</v>
      </c>
      <c r="L12" s="4" t="s">
        <v>10</v>
      </c>
    </row>
    <row r="13" spans="1:12" ht="18" customHeight="1">
      <c r="A13" s="7"/>
      <c r="B13" s="10"/>
      <c r="C13" s="16">
        <v>1</v>
      </c>
      <c r="D13" s="20">
        <v>2</v>
      </c>
      <c r="E13" s="21">
        <v>3</v>
      </c>
      <c r="F13" s="22">
        <v>4</v>
      </c>
      <c r="G13" s="23">
        <v>5</v>
      </c>
      <c r="H13" s="23">
        <v>6</v>
      </c>
      <c r="I13" s="23">
        <v>7</v>
      </c>
      <c r="J13" s="24">
        <v>8</v>
      </c>
      <c r="K13" s="12">
        <v>9</v>
      </c>
      <c r="L13" s="12">
        <v>10</v>
      </c>
    </row>
    <row r="14" spans="1:12" ht="18.75">
      <c r="A14" s="7"/>
      <c r="B14" s="39"/>
      <c r="C14" s="40" t="s">
        <v>18</v>
      </c>
      <c r="D14" s="42"/>
      <c r="E14" s="42"/>
      <c r="F14" s="41" t="s">
        <v>19</v>
      </c>
      <c r="G14" s="43"/>
      <c r="H14" s="44"/>
      <c r="I14" s="35">
        <f>I15</f>
        <v>-42439</v>
      </c>
      <c r="J14" s="35">
        <f>J15</f>
        <v>43500</v>
      </c>
      <c r="K14" s="35">
        <f>K15</f>
        <v>-85939</v>
      </c>
      <c r="L14" s="35">
        <f>L15</f>
        <v>-85939</v>
      </c>
    </row>
    <row r="15" spans="1:12" ht="18.75">
      <c r="A15" s="7"/>
      <c r="B15" s="39"/>
      <c r="C15" s="40" t="s">
        <v>20</v>
      </c>
      <c r="D15" s="42"/>
      <c r="E15" s="42"/>
      <c r="F15" s="41" t="s">
        <v>19</v>
      </c>
      <c r="G15" s="43"/>
      <c r="H15" s="44"/>
      <c r="I15" s="35">
        <f>SUM(I16:I20)</f>
        <v>-42439</v>
      </c>
      <c r="J15" s="35">
        <f>SUM(J16:J20)</f>
        <v>43500</v>
      </c>
      <c r="K15" s="35">
        <f>SUM(K16:K20)</f>
        <v>-85939</v>
      </c>
      <c r="L15" s="35">
        <f>SUM(L16:L20)</f>
        <v>-85939</v>
      </c>
    </row>
    <row r="16" spans="1:12" ht="84.75" customHeight="1">
      <c r="A16" s="7"/>
      <c r="B16" s="39"/>
      <c r="C16" s="33" t="s">
        <v>80</v>
      </c>
      <c r="D16" s="33" t="s">
        <v>81</v>
      </c>
      <c r="E16" s="33" t="s">
        <v>82</v>
      </c>
      <c r="F16" s="55" t="s">
        <v>83</v>
      </c>
      <c r="G16" s="54" t="s">
        <v>84</v>
      </c>
      <c r="H16" s="46" t="s">
        <v>85</v>
      </c>
      <c r="I16" s="36">
        <f>SUM(J16:K16)</f>
        <v>50000</v>
      </c>
      <c r="J16" s="36">
        <v>50000</v>
      </c>
      <c r="K16" s="34">
        <f>L16</f>
        <v>0</v>
      </c>
      <c r="L16" s="35"/>
    </row>
    <row r="17" spans="1:12" ht="69.75" customHeight="1">
      <c r="A17" s="7"/>
      <c r="B17" s="39"/>
      <c r="C17" s="33" t="s">
        <v>25</v>
      </c>
      <c r="D17" s="33" t="s">
        <v>26</v>
      </c>
      <c r="E17" s="33" t="s">
        <v>27</v>
      </c>
      <c r="F17" s="56" t="s">
        <v>28</v>
      </c>
      <c r="G17" s="57" t="s">
        <v>29</v>
      </c>
      <c r="H17" s="45" t="s">
        <v>30</v>
      </c>
      <c r="I17" s="36">
        <f>SUM(J17:K17)</f>
        <v>-13348</v>
      </c>
      <c r="J17" s="37"/>
      <c r="K17" s="37">
        <f>L17</f>
        <v>-13348</v>
      </c>
      <c r="L17" s="37">
        <v>-13348</v>
      </c>
    </row>
    <row r="18" spans="1:12" ht="69" customHeight="1">
      <c r="A18" s="7"/>
      <c r="B18" s="39"/>
      <c r="C18" s="33" t="s">
        <v>31</v>
      </c>
      <c r="D18" s="33" t="s">
        <v>32</v>
      </c>
      <c r="E18" s="33" t="s">
        <v>24</v>
      </c>
      <c r="F18" s="55" t="s">
        <v>33</v>
      </c>
      <c r="G18" s="57" t="s">
        <v>34</v>
      </c>
      <c r="H18" s="45" t="s">
        <v>35</v>
      </c>
      <c r="I18" s="36">
        <f aca="true" t="shared" si="0" ref="I18:I35">SUM(J18:K18)</f>
        <v>-16500</v>
      </c>
      <c r="J18" s="37">
        <v>-6500</v>
      </c>
      <c r="K18" s="37">
        <f>L18</f>
        <v>-10000</v>
      </c>
      <c r="L18" s="37">
        <v>-10000</v>
      </c>
    </row>
    <row r="19" spans="1:12" ht="68.25" customHeight="1">
      <c r="A19" s="7"/>
      <c r="B19" s="39"/>
      <c r="C19" s="33" t="s">
        <v>36</v>
      </c>
      <c r="D19" s="33" t="s">
        <v>37</v>
      </c>
      <c r="E19" s="33" t="s">
        <v>38</v>
      </c>
      <c r="F19" s="58" t="s">
        <v>39</v>
      </c>
      <c r="G19" s="54" t="s">
        <v>40</v>
      </c>
      <c r="H19" s="46" t="s">
        <v>41</v>
      </c>
      <c r="I19" s="36">
        <f t="shared" si="0"/>
        <v>-56444</v>
      </c>
      <c r="J19" s="37"/>
      <c r="K19" s="37">
        <f>L19</f>
        <v>-56444</v>
      </c>
      <c r="L19" s="37">
        <v>-56444</v>
      </c>
    </row>
    <row r="20" spans="1:12" ht="68.25" customHeight="1">
      <c r="A20" s="7"/>
      <c r="B20" s="39"/>
      <c r="C20" s="33" t="s">
        <v>42</v>
      </c>
      <c r="D20" s="33" t="s">
        <v>43</v>
      </c>
      <c r="E20" s="33" t="s">
        <v>44</v>
      </c>
      <c r="F20" s="55" t="s">
        <v>45</v>
      </c>
      <c r="G20" s="54" t="s">
        <v>46</v>
      </c>
      <c r="H20" s="46" t="s">
        <v>47</v>
      </c>
      <c r="I20" s="36">
        <f t="shared" si="0"/>
        <v>-6147</v>
      </c>
      <c r="J20" s="37"/>
      <c r="K20" s="37">
        <f>L20</f>
        <v>-6147</v>
      </c>
      <c r="L20" s="37">
        <v>-6147</v>
      </c>
    </row>
    <row r="21" spans="1:12" ht="31.5">
      <c r="A21" s="7"/>
      <c r="B21" s="39"/>
      <c r="C21" s="63" t="s">
        <v>60</v>
      </c>
      <c r="D21" s="63"/>
      <c r="E21" s="63"/>
      <c r="F21" s="64" t="s">
        <v>61</v>
      </c>
      <c r="G21" s="54"/>
      <c r="H21" s="46"/>
      <c r="I21" s="35">
        <f>I22</f>
        <v>-995</v>
      </c>
      <c r="J21" s="35">
        <f aca="true" t="shared" si="1" ref="J21:L22">J22</f>
        <v>-995</v>
      </c>
      <c r="K21" s="35">
        <f t="shared" si="1"/>
        <v>0</v>
      </c>
      <c r="L21" s="35">
        <f t="shared" si="1"/>
        <v>0</v>
      </c>
    </row>
    <row r="22" spans="1:12" ht="31.5">
      <c r="A22" s="7"/>
      <c r="B22" s="39"/>
      <c r="C22" s="63" t="s">
        <v>62</v>
      </c>
      <c r="D22" s="63"/>
      <c r="E22" s="63"/>
      <c r="F22" s="64" t="s">
        <v>61</v>
      </c>
      <c r="G22" s="54"/>
      <c r="H22" s="46"/>
      <c r="I22" s="35">
        <f>I23</f>
        <v>-995</v>
      </c>
      <c r="J22" s="35">
        <f t="shared" si="1"/>
        <v>-995</v>
      </c>
      <c r="K22" s="35">
        <f t="shared" si="1"/>
        <v>0</v>
      </c>
      <c r="L22" s="35">
        <f t="shared" si="1"/>
        <v>0</v>
      </c>
    </row>
    <row r="23" spans="1:12" ht="81" customHeight="1">
      <c r="A23" s="7"/>
      <c r="B23" s="39"/>
      <c r="C23" s="33" t="s">
        <v>63</v>
      </c>
      <c r="D23" s="33" t="s">
        <v>64</v>
      </c>
      <c r="E23" s="33" t="s">
        <v>65</v>
      </c>
      <c r="F23" s="65" t="s">
        <v>66</v>
      </c>
      <c r="G23" s="66" t="s">
        <v>67</v>
      </c>
      <c r="H23" s="67" t="s">
        <v>68</v>
      </c>
      <c r="I23" s="36">
        <f t="shared" si="0"/>
        <v>-995</v>
      </c>
      <c r="J23" s="37">
        <v>-995</v>
      </c>
      <c r="K23" s="37">
        <f>L23</f>
        <v>0</v>
      </c>
      <c r="L23" s="37"/>
    </row>
    <row r="24" spans="1:12" ht="31.5">
      <c r="A24" s="7"/>
      <c r="B24" s="39"/>
      <c r="C24" s="40" t="s">
        <v>51</v>
      </c>
      <c r="D24" s="40"/>
      <c r="E24" s="40"/>
      <c r="F24" s="41" t="s">
        <v>52</v>
      </c>
      <c r="G24" s="61"/>
      <c r="H24" s="62"/>
      <c r="I24" s="35">
        <f>I25</f>
        <v>-30000</v>
      </c>
      <c r="J24" s="35">
        <f aca="true" t="shared" si="2" ref="J24:L25">J25</f>
        <v>-30000</v>
      </c>
      <c r="K24" s="35">
        <f t="shared" si="2"/>
        <v>0</v>
      </c>
      <c r="L24" s="35">
        <f t="shared" si="2"/>
        <v>0</v>
      </c>
    </row>
    <row r="25" spans="1:12" ht="31.5">
      <c r="A25" s="7"/>
      <c r="B25" s="39"/>
      <c r="C25" s="40" t="s">
        <v>53</v>
      </c>
      <c r="D25" s="40"/>
      <c r="E25" s="40"/>
      <c r="F25" s="41" t="s">
        <v>52</v>
      </c>
      <c r="G25" s="61"/>
      <c r="H25" s="62"/>
      <c r="I25" s="35">
        <f>I26</f>
        <v>-30000</v>
      </c>
      <c r="J25" s="35">
        <f t="shared" si="2"/>
        <v>-30000</v>
      </c>
      <c r="K25" s="35">
        <f t="shared" si="2"/>
        <v>0</v>
      </c>
      <c r="L25" s="35">
        <f t="shared" si="2"/>
        <v>0</v>
      </c>
    </row>
    <row r="26" spans="1:12" ht="63">
      <c r="A26" s="7"/>
      <c r="B26" s="39"/>
      <c r="C26" s="33" t="s">
        <v>54</v>
      </c>
      <c r="D26" s="33" t="s">
        <v>55</v>
      </c>
      <c r="E26" s="33" t="s">
        <v>56</v>
      </c>
      <c r="F26" s="55" t="s">
        <v>57</v>
      </c>
      <c r="G26" s="54" t="s">
        <v>58</v>
      </c>
      <c r="H26" s="46" t="s">
        <v>59</v>
      </c>
      <c r="I26" s="36">
        <f t="shared" si="0"/>
        <v>-30000</v>
      </c>
      <c r="J26" s="37">
        <v>-30000</v>
      </c>
      <c r="K26" s="37">
        <f>L26</f>
        <v>0</v>
      </c>
      <c r="L26" s="37"/>
    </row>
    <row r="27" spans="1:12" ht="47.25">
      <c r="A27" s="7"/>
      <c r="B27" s="39"/>
      <c r="C27" s="48" t="s">
        <v>21</v>
      </c>
      <c r="D27" s="49"/>
      <c r="E27" s="49"/>
      <c r="F27" s="50" t="s">
        <v>22</v>
      </c>
      <c r="G27" s="51"/>
      <c r="H27" s="52"/>
      <c r="I27" s="35">
        <f>I28</f>
        <v>-337035</v>
      </c>
      <c r="J27" s="35">
        <f>J28</f>
        <v>29800</v>
      </c>
      <c r="K27" s="35">
        <f>K28</f>
        <v>-366835</v>
      </c>
      <c r="L27" s="35">
        <f>L28</f>
        <v>-366835</v>
      </c>
    </row>
    <row r="28" spans="1:12" ht="47.25">
      <c r="A28" s="7"/>
      <c r="B28" s="39"/>
      <c r="C28" s="48" t="s">
        <v>23</v>
      </c>
      <c r="D28" s="49"/>
      <c r="E28" s="49"/>
      <c r="F28" s="50" t="s">
        <v>22</v>
      </c>
      <c r="G28" s="51"/>
      <c r="H28" s="52"/>
      <c r="I28" s="35">
        <f>SUM(I29:I30)</f>
        <v>-337035</v>
      </c>
      <c r="J28" s="35">
        <f>SUM(J29:J30)</f>
        <v>29800</v>
      </c>
      <c r="K28" s="35">
        <f>SUM(K30:K30)</f>
        <v>-366835</v>
      </c>
      <c r="L28" s="35">
        <f>SUM(L30:L30)</f>
        <v>-366835</v>
      </c>
    </row>
    <row r="29" spans="1:12" ht="78.75">
      <c r="A29" s="7"/>
      <c r="B29" s="39"/>
      <c r="C29" s="33" t="s">
        <v>88</v>
      </c>
      <c r="D29" s="33" t="s">
        <v>89</v>
      </c>
      <c r="E29" s="33" t="s">
        <v>24</v>
      </c>
      <c r="F29" s="47" t="s">
        <v>90</v>
      </c>
      <c r="G29" s="53" t="s">
        <v>91</v>
      </c>
      <c r="H29" s="45" t="s">
        <v>92</v>
      </c>
      <c r="I29" s="36">
        <f>J29</f>
        <v>29800</v>
      </c>
      <c r="J29" s="36">
        <v>29800</v>
      </c>
      <c r="K29" s="35"/>
      <c r="L29" s="35"/>
    </row>
    <row r="30" spans="1:12" ht="63">
      <c r="A30" s="7"/>
      <c r="B30" s="39"/>
      <c r="C30" s="33" t="s">
        <v>48</v>
      </c>
      <c r="D30" s="33" t="s">
        <v>32</v>
      </c>
      <c r="E30" s="33" t="s">
        <v>24</v>
      </c>
      <c r="F30" s="47" t="s">
        <v>33</v>
      </c>
      <c r="G30" s="53" t="s">
        <v>49</v>
      </c>
      <c r="H30" s="45" t="s">
        <v>50</v>
      </c>
      <c r="I30" s="36">
        <f t="shared" si="0"/>
        <v>-366835</v>
      </c>
      <c r="J30" s="37"/>
      <c r="K30" s="37">
        <f>L30</f>
        <v>-366835</v>
      </c>
      <c r="L30" s="37">
        <v>-366835</v>
      </c>
    </row>
    <row r="31" spans="1:12" ht="31.5">
      <c r="A31" s="7"/>
      <c r="B31" s="39"/>
      <c r="C31" s="63" t="s">
        <v>69</v>
      </c>
      <c r="D31" s="63"/>
      <c r="E31" s="63"/>
      <c r="F31" s="64" t="s">
        <v>70</v>
      </c>
      <c r="G31" s="59"/>
      <c r="H31" s="60"/>
      <c r="I31" s="35">
        <f>I32</f>
        <v>0</v>
      </c>
      <c r="J31" s="35">
        <f>J32</f>
        <v>0</v>
      </c>
      <c r="K31" s="35">
        <f>K32</f>
        <v>0</v>
      </c>
      <c r="L31" s="35">
        <f>L32</f>
        <v>0</v>
      </c>
    </row>
    <row r="32" spans="1:12" ht="31.5">
      <c r="A32" s="7"/>
      <c r="B32" s="39"/>
      <c r="C32" s="63" t="s">
        <v>71</v>
      </c>
      <c r="D32" s="63"/>
      <c r="E32" s="63"/>
      <c r="F32" s="64" t="s">
        <v>70</v>
      </c>
      <c r="G32" s="59"/>
      <c r="H32" s="60"/>
      <c r="I32" s="35">
        <f>SUM(I33:I35)</f>
        <v>0</v>
      </c>
      <c r="J32" s="35">
        <f>SUM(J33:J35)</f>
        <v>0</v>
      </c>
      <c r="K32" s="35">
        <f>SUM(K33:K35)</f>
        <v>0</v>
      </c>
      <c r="L32" s="35">
        <f>SUM(L33:L35)</f>
        <v>0</v>
      </c>
    </row>
    <row r="33" spans="1:12" ht="83.25" customHeight="1">
      <c r="A33" s="7"/>
      <c r="B33" s="39"/>
      <c r="C33" s="68" t="s">
        <v>72</v>
      </c>
      <c r="D33" s="68" t="s">
        <v>73</v>
      </c>
      <c r="E33" s="68" t="s">
        <v>74</v>
      </c>
      <c r="F33" s="69" t="s">
        <v>75</v>
      </c>
      <c r="G33" s="70" t="s">
        <v>76</v>
      </c>
      <c r="H33" s="46" t="s">
        <v>87</v>
      </c>
      <c r="I33" s="36">
        <f t="shared" si="0"/>
        <v>20000</v>
      </c>
      <c r="J33" s="37">
        <v>20000</v>
      </c>
      <c r="K33" s="37">
        <f>L33</f>
        <v>0</v>
      </c>
      <c r="L33" s="37"/>
    </row>
    <row r="34" spans="1:12" ht="63">
      <c r="A34" s="7"/>
      <c r="B34" s="39"/>
      <c r="C34" s="68" t="s">
        <v>72</v>
      </c>
      <c r="D34" s="68" t="s">
        <v>73</v>
      </c>
      <c r="E34" s="68" t="s">
        <v>74</v>
      </c>
      <c r="F34" s="69" t="s">
        <v>75</v>
      </c>
      <c r="G34" s="71" t="s">
        <v>77</v>
      </c>
      <c r="H34" s="46" t="s">
        <v>78</v>
      </c>
      <c r="I34" s="36">
        <f t="shared" si="0"/>
        <v>-35000</v>
      </c>
      <c r="J34" s="37">
        <v>-35000</v>
      </c>
      <c r="K34" s="37">
        <f>L34</f>
        <v>0</v>
      </c>
      <c r="L34" s="37"/>
    </row>
    <row r="35" spans="1:12" ht="97.5" customHeight="1">
      <c r="A35" s="7"/>
      <c r="B35" s="39"/>
      <c r="C35" s="68" t="s">
        <v>72</v>
      </c>
      <c r="D35" s="68" t="s">
        <v>73</v>
      </c>
      <c r="E35" s="68" t="s">
        <v>74</v>
      </c>
      <c r="F35" s="69" t="s">
        <v>75</v>
      </c>
      <c r="G35" s="53" t="s">
        <v>94</v>
      </c>
      <c r="H35" s="46" t="s">
        <v>79</v>
      </c>
      <c r="I35" s="36">
        <f t="shared" si="0"/>
        <v>15000</v>
      </c>
      <c r="J35" s="37">
        <v>15000</v>
      </c>
      <c r="K35" s="37">
        <f>L35</f>
        <v>0</v>
      </c>
      <c r="L35" s="37"/>
    </row>
    <row r="36" spans="2:12" ht="18.75">
      <c r="B36" s="11"/>
      <c r="C36" s="28"/>
      <c r="D36" s="29"/>
      <c r="E36" s="29"/>
      <c r="F36" s="19" t="s">
        <v>5</v>
      </c>
      <c r="G36" s="30"/>
      <c r="H36" s="30"/>
      <c r="I36" s="38">
        <f>I14+I21+I24+I27+I31</f>
        <v>-410469</v>
      </c>
      <c r="J36" s="38">
        <f>J14+J21+J24+J27+J31</f>
        <v>42305</v>
      </c>
      <c r="K36" s="38">
        <f>K14+K21+K24+K27+K31</f>
        <v>-452774</v>
      </c>
      <c r="L36" s="38">
        <f>L14+L21+L24+L27+L31</f>
        <v>-452774</v>
      </c>
    </row>
    <row r="37" spans="1:12" s="14" customFormat="1" ht="44.25" customHeight="1">
      <c r="A37" s="13"/>
      <c r="B37" s="15"/>
      <c r="C37" s="15"/>
      <c r="D37" s="80" t="s">
        <v>4</v>
      </c>
      <c r="E37" s="80"/>
      <c r="F37" s="80"/>
      <c r="G37" s="26"/>
      <c r="H37" s="26"/>
      <c r="I37" s="26"/>
      <c r="J37" s="81" t="s">
        <v>12</v>
      </c>
      <c r="K37" s="81"/>
      <c r="L37" s="27"/>
    </row>
  </sheetData>
  <sheetProtection/>
  <mergeCells count="19">
    <mergeCell ref="D37:F37"/>
    <mergeCell ref="J37:K37"/>
    <mergeCell ref="J11:J12"/>
    <mergeCell ref="J1:L1"/>
    <mergeCell ref="B6:L6"/>
    <mergeCell ref="C11:C12"/>
    <mergeCell ref="K11:L11"/>
    <mergeCell ref="E11:E12"/>
    <mergeCell ref="F11:F12"/>
    <mergeCell ref="G11:G12"/>
    <mergeCell ref="J2:L2"/>
    <mergeCell ref="D11:D12"/>
    <mergeCell ref="H11:H12"/>
    <mergeCell ref="I11:I12"/>
    <mergeCell ref="J4:L4"/>
    <mergeCell ref="J5:L5"/>
    <mergeCell ref="D8:E8"/>
    <mergeCell ref="D9:E9"/>
    <mergeCell ref="J3:M3"/>
  </mergeCells>
  <printOptions/>
  <pageMargins left="0.1968503937007874" right="0.2" top="0.29" bottom="0.27" header="0.2" footer="0.1968503937007874"/>
  <pageSetup fitToHeight="32" horizontalDpi="600" verticalDpi="600" orientation="landscape" paperSize="9" scale="7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2020-12-01T15:22:15Z</cp:lastPrinted>
  <dcterms:created xsi:type="dcterms:W3CDTF">2014-01-17T10:52:16Z</dcterms:created>
  <dcterms:modified xsi:type="dcterms:W3CDTF">2020-12-04T07:26:01Z</dcterms:modified>
  <cp:category/>
  <cp:version/>
  <cp:contentType/>
  <cp:contentStatus/>
</cp:coreProperties>
</file>