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<sst xmlns="http://schemas.openxmlformats.org/spreadsheetml/2006/main" count="55" uniqueCount="50">
  <si>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</si>
  <si>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</si>
  <si>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</si>
  <si>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</si>
  <si>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</si>
  <si>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</si>
  <si>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</si>
  <si>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</si>
  <si>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</si>
  <si>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</si>
  <si>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</si>
  <si>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</si>
  <si>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</si>
  <si>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</si>
  <si>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</si>
  <si>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</si>
  <si>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</si>
  <si>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</si>
  <si>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</si>
  <si>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</si>
  <si>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</si>
  <si>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</si>
  <si>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</si>
  <si>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</si>
  <si>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</si>
  <si>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РАЗОМ ДОХОДІВ</t>
  </si>
  <si>
    <t>Офіційні трансферти  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</si>
  <si>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</si>
  <si>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</si>
  <si>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</si>
  <si>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</si>
  <si>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</si>
  <si>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 xml:space="preserve">РАЗОМ </t>
  </si>
  <si>
    <t>Податок на нерухоме майно відмінне від земельної ділянки</t>
  </si>
  <si>
    <t>Секретар  міської ради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</si>
  <si>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</si>
  <si>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</si>
  <si>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</si>
  <si>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</si>
  <si>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</si>
  <si>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Інші субвенції з місцевого бюджету</t>
  </si>
  <si>
    <t>Надходження від орендної плати за користування майном</t>
  </si>
  <si>
    <t>Ярослав Дзиндра</t>
  </si>
  <si>
    <t>Рентна плата та плата за використання інших природних ресурсів</t>
  </si>
  <si>
    <t>Направлено залишок коштів станом на 01.01.2020 року</t>
  </si>
  <si>
    <t>до  рішення міської ради</t>
  </si>
  <si>
    <t>Орендна плата</t>
  </si>
  <si>
    <t>про виконання Білівського сільського бюджету за  9 місяців 2020 року</t>
  </si>
  <si>
    <t>Дотації з місцевих бюджетів іншим місцевим бюджетам</t>
  </si>
  <si>
    <t>від 27 листопада 2020 року № 29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</si>
</sst>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194" fontId="29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Zeros="0" tabSelected="1" zoomScale="85" zoomScaleNormal="85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45</v>
      </c>
      <c r="G2" s="1"/>
      <c r="H2" s="1"/>
    </row>
    <row r="3" spans="1:8" ht="15">
      <c r="A3" s="1"/>
      <c r="B3" s="1"/>
      <c r="C3" s="1"/>
      <c r="D3" s="1"/>
      <c r="E3" s="1"/>
      <c r="F3" s="6" t="s">
        <v>49</v>
      </c>
      <c r="G3" s="6"/>
      <c r="H3" s="6"/>
    </row>
    <row r="4" spans="1:8" ht="18.75">
      <c r="A4" s="30" t="s">
        <v>31</v>
      </c>
      <c r="B4" s="30"/>
      <c r="C4" s="30"/>
      <c r="D4" s="30"/>
      <c r="E4" s="30"/>
      <c r="F4" s="30"/>
      <c r="G4" s="30"/>
      <c r="H4" s="30"/>
    </row>
    <row r="5" spans="1:8" ht="18.75">
      <c r="A5" s="30" t="s">
        <v>47</v>
      </c>
      <c r="B5" s="31"/>
      <c r="C5" s="31"/>
      <c r="D5" s="31"/>
      <c r="E5" s="31"/>
      <c r="F5" s="31"/>
      <c r="G5" s="31"/>
      <c r="H5" s="31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2" t="s">
        <v>2</v>
      </c>
      <c r="B7" s="3" t="s">
        <v>29</v>
      </c>
      <c r="C7" s="33" t="s">
        <v>3</v>
      </c>
      <c r="D7" s="34"/>
      <c r="E7" s="32" t="s">
        <v>4</v>
      </c>
      <c r="F7" s="32"/>
      <c r="G7" s="32" t="s">
        <v>28</v>
      </c>
      <c r="H7" s="32"/>
    </row>
    <row r="8" spans="1:8" ht="45">
      <c r="A8" s="32"/>
      <c r="B8" s="4" t="s">
        <v>30</v>
      </c>
      <c r="C8" s="4" t="s">
        <v>36</v>
      </c>
      <c r="D8" s="4" t="s">
        <v>37</v>
      </c>
      <c r="E8" s="4" t="s">
        <v>36</v>
      </c>
      <c r="F8" s="4" t="s">
        <v>37</v>
      </c>
      <c r="G8" s="4" t="s">
        <v>36</v>
      </c>
      <c r="H8" s="4" t="s">
        <v>37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7">
        <v>10000000</v>
      </c>
      <c r="B10" s="18" t="s">
        <v>5</v>
      </c>
      <c r="C10" s="12">
        <f>C13+C15+C21+C11</f>
        <v>2935.8</v>
      </c>
      <c r="D10" s="12">
        <f>D13+D15+D21+D11</f>
        <v>1392.9</v>
      </c>
      <c r="E10" s="12">
        <f>E13+E15+E21+E11</f>
        <v>1</v>
      </c>
      <c r="F10" s="12">
        <f>F13+F15+F21+F11</f>
        <v>0</v>
      </c>
      <c r="G10" s="12">
        <f>C10+E10</f>
        <v>2936.8</v>
      </c>
      <c r="H10" s="12">
        <f>D10+F10</f>
        <v>1392.9</v>
      </c>
    </row>
    <row r="11" spans="1:8" ht="15.75">
      <c r="A11" s="19">
        <v>13010000</v>
      </c>
      <c r="B11" s="20" t="s">
        <v>43</v>
      </c>
      <c r="C11" s="7">
        <f>C12</f>
        <v>5</v>
      </c>
      <c r="D11" s="7">
        <f>D12</f>
        <v>1.5</v>
      </c>
      <c r="E11" s="7">
        <f>E12</f>
        <v>0</v>
      </c>
      <c r="F11" s="7">
        <f>F12</f>
        <v>0</v>
      </c>
      <c r="G11" s="7">
        <f aca="true" t="shared" si="0" ref="G11:G43">C11+E11</f>
        <v>5</v>
      </c>
      <c r="H11" s="7">
        <f aca="true" t="shared" si="1" ref="H11:H43">D11+F11</f>
        <v>1.5</v>
      </c>
    </row>
    <row r="12" spans="1:8" ht="15.75">
      <c r="A12" s="14">
        <v>13010000</v>
      </c>
      <c r="B12" s="21" t="s">
        <v>39</v>
      </c>
      <c r="C12" s="9">
        <v>5</v>
      </c>
      <c r="D12" s="9">
        <v>1.5</v>
      </c>
      <c r="E12" s="9"/>
      <c r="F12" s="9"/>
      <c r="G12" s="7">
        <f t="shared" si="0"/>
        <v>5</v>
      </c>
      <c r="H12" s="7">
        <f t="shared" si="1"/>
        <v>1.5</v>
      </c>
    </row>
    <row r="13" spans="1:8" ht="15.75">
      <c r="A13" s="19">
        <v>14000000</v>
      </c>
      <c r="B13" s="20" t="s">
        <v>6</v>
      </c>
      <c r="C13" s="7">
        <f>SUM(C14:C14)</f>
        <v>150</v>
      </c>
      <c r="D13" s="7">
        <f>SUM(D14:D14)</f>
        <v>117.5</v>
      </c>
      <c r="E13" s="7"/>
      <c r="F13" s="7"/>
      <c r="G13" s="7">
        <f t="shared" si="0"/>
        <v>150</v>
      </c>
      <c r="H13" s="7">
        <f t="shared" si="1"/>
        <v>117.5</v>
      </c>
    </row>
    <row r="14" spans="1:8" ht="31.5">
      <c r="A14" s="14">
        <v>14040000</v>
      </c>
      <c r="B14" s="21" t="s">
        <v>7</v>
      </c>
      <c r="C14" s="9">
        <v>150</v>
      </c>
      <c r="D14" s="9">
        <v>117.5</v>
      </c>
      <c r="E14" s="9"/>
      <c r="F14" s="9"/>
      <c r="G14" s="7">
        <f t="shared" si="0"/>
        <v>150</v>
      </c>
      <c r="H14" s="7">
        <f t="shared" si="1"/>
        <v>117.5</v>
      </c>
    </row>
    <row r="15" spans="1:8" ht="15.75">
      <c r="A15" s="19">
        <v>18000000</v>
      </c>
      <c r="B15" s="20" t="s">
        <v>8</v>
      </c>
      <c r="C15" s="7">
        <f>C16+C20</f>
        <v>2780.8</v>
      </c>
      <c r="D15" s="7">
        <f>D16+D20</f>
        <v>1273.9</v>
      </c>
      <c r="E15" s="7">
        <f>E16+E20</f>
        <v>0</v>
      </c>
      <c r="F15" s="7">
        <f>F16+F20</f>
        <v>0</v>
      </c>
      <c r="G15" s="7">
        <f t="shared" si="0"/>
        <v>2780.8</v>
      </c>
      <c r="H15" s="7">
        <f t="shared" si="1"/>
        <v>1273.9</v>
      </c>
    </row>
    <row r="16" spans="1:8" ht="15.75">
      <c r="A16" s="15">
        <v>18010000</v>
      </c>
      <c r="B16" s="16" t="s">
        <v>9</v>
      </c>
      <c r="C16" s="8">
        <v>1165</v>
      </c>
      <c r="D16" s="8">
        <v>381.7</v>
      </c>
      <c r="E16" s="8"/>
      <c r="F16" s="8"/>
      <c r="G16" s="7">
        <f t="shared" si="0"/>
        <v>1165</v>
      </c>
      <c r="H16" s="7">
        <f t="shared" si="1"/>
        <v>381.7</v>
      </c>
    </row>
    <row r="17" spans="1:8" ht="15.75">
      <c r="A17" s="15"/>
      <c r="B17" s="16" t="s">
        <v>33</v>
      </c>
      <c r="C17" s="8">
        <v>265</v>
      </c>
      <c r="D17" s="8">
        <v>210.9</v>
      </c>
      <c r="E17" s="8"/>
      <c r="F17" s="8"/>
      <c r="G17" s="7">
        <f t="shared" si="0"/>
        <v>265</v>
      </c>
      <c r="H17" s="7">
        <f t="shared" si="1"/>
        <v>210.9</v>
      </c>
    </row>
    <row r="18" spans="1:8" ht="15.75">
      <c r="A18" s="15"/>
      <c r="B18" s="16" t="s">
        <v>35</v>
      </c>
      <c r="C18" s="8">
        <v>395.5</v>
      </c>
      <c r="D18" s="8">
        <v>155.1</v>
      </c>
      <c r="E18" s="8"/>
      <c r="F18" s="8"/>
      <c r="G18" s="7">
        <f t="shared" si="0"/>
        <v>395.5</v>
      </c>
      <c r="H18" s="7">
        <f t="shared" si="1"/>
        <v>155.1</v>
      </c>
    </row>
    <row r="19" spans="1:8" ht="15.75">
      <c r="A19" s="15"/>
      <c r="B19" s="16" t="s">
        <v>46</v>
      </c>
      <c r="C19" s="8">
        <v>504.5</v>
      </c>
      <c r="D19" s="8">
        <v>15.7</v>
      </c>
      <c r="E19" s="8"/>
      <c r="F19" s="8"/>
      <c r="G19" s="7">
        <f t="shared" si="0"/>
        <v>504.5</v>
      </c>
      <c r="H19" s="7">
        <f t="shared" si="1"/>
        <v>15.7</v>
      </c>
    </row>
    <row r="20" spans="1:8" ht="15.75">
      <c r="A20" s="15">
        <v>18050000</v>
      </c>
      <c r="B20" s="16" t="s">
        <v>10</v>
      </c>
      <c r="C20" s="8">
        <v>1615.8</v>
      </c>
      <c r="D20" s="8">
        <v>892.2</v>
      </c>
      <c r="E20" s="8"/>
      <c r="F20" s="8"/>
      <c r="G20" s="7">
        <f t="shared" si="0"/>
        <v>1615.8</v>
      </c>
      <c r="H20" s="7">
        <f t="shared" si="1"/>
        <v>892.2</v>
      </c>
    </row>
    <row r="21" spans="1:8" ht="15.75">
      <c r="A21" s="19">
        <v>19000000</v>
      </c>
      <c r="B21" s="20" t="s">
        <v>11</v>
      </c>
      <c r="C21" s="7"/>
      <c r="D21" s="7"/>
      <c r="E21" s="7">
        <f>E22</f>
        <v>1</v>
      </c>
      <c r="F21" s="7">
        <f>F22</f>
        <v>0</v>
      </c>
      <c r="G21" s="7">
        <f t="shared" si="0"/>
        <v>1</v>
      </c>
      <c r="H21" s="7">
        <f t="shared" si="1"/>
        <v>0</v>
      </c>
    </row>
    <row r="22" spans="1:8" ht="15.75">
      <c r="A22" s="15">
        <v>19010000</v>
      </c>
      <c r="B22" s="16" t="s">
        <v>12</v>
      </c>
      <c r="C22" s="8"/>
      <c r="D22" s="8"/>
      <c r="E22" s="8">
        <v>1</v>
      </c>
      <c r="F22" s="8"/>
      <c r="G22" s="7">
        <f t="shared" si="0"/>
        <v>1</v>
      </c>
      <c r="H22" s="7">
        <f t="shared" si="1"/>
        <v>0</v>
      </c>
    </row>
    <row r="23" spans="1:8" ht="15.75">
      <c r="A23" s="17">
        <v>20000000</v>
      </c>
      <c r="B23" s="18" t="s">
        <v>13</v>
      </c>
      <c r="C23" s="12">
        <f>C24+C30+C32+C26</f>
        <v>7.5</v>
      </c>
      <c r="D23" s="12">
        <f>D24+D30+D32+D26</f>
        <v>2.7</v>
      </c>
      <c r="E23" s="12">
        <f>E24+E30+E32+E26</f>
        <v>60</v>
      </c>
      <c r="F23" s="12">
        <f>F24+F30+F32+F26</f>
        <v>20.6</v>
      </c>
      <c r="G23" s="12">
        <f t="shared" si="0"/>
        <v>67.5</v>
      </c>
      <c r="H23" s="12">
        <f t="shared" si="1"/>
        <v>23.3</v>
      </c>
    </row>
    <row r="24" spans="1:8" ht="15.75">
      <c r="A24" s="19">
        <v>21000000</v>
      </c>
      <c r="B24" s="20" t="s">
        <v>14</v>
      </c>
      <c r="C24" s="7">
        <f>C25</f>
        <v>0</v>
      </c>
      <c r="D24" s="7">
        <f>D25</f>
        <v>0.4</v>
      </c>
      <c r="E24" s="7">
        <f>E25</f>
        <v>0</v>
      </c>
      <c r="F24" s="7">
        <f>F25</f>
        <v>0</v>
      </c>
      <c r="G24" s="7">
        <f t="shared" si="0"/>
        <v>0</v>
      </c>
      <c r="H24" s="7">
        <f t="shared" si="1"/>
        <v>0.4</v>
      </c>
    </row>
    <row r="25" spans="1:8" ht="15.75">
      <c r="A25" s="15">
        <v>21080000</v>
      </c>
      <c r="B25" s="16" t="s">
        <v>15</v>
      </c>
      <c r="C25" s="8"/>
      <c r="D25" s="8">
        <v>0.4</v>
      </c>
      <c r="E25" s="8"/>
      <c r="F25" s="8"/>
      <c r="G25" s="7">
        <f t="shared" si="0"/>
        <v>0</v>
      </c>
      <c r="H25" s="7">
        <f t="shared" si="1"/>
        <v>0.4</v>
      </c>
    </row>
    <row r="26" spans="1:8" ht="31.5">
      <c r="A26" s="19">
        <v>22000000</v>
      </c>
      <c r="B26" s="20" t="s">
        <v>16</v>
      </c>
      <c r="C26" s="7">
        <f>C27+C28+C29</f>
        <v>7.5</v>
      </c>
      <c r="D26" s="7">
        <f>D27+D28+D29</f>
        <v>1.5</v>
      </c>
      <c r="E26" s="7">
        <f>E27+E28+E29</f>
        <v>0</v>
      </c>
      <c r="F26" s="7">
        <f>F27+F28+F29</f>
        <v>0</v>
      </c>
      <c r="G26" s="7">
        <f t="shared" si="0"/>
        <v>7.5</v>
      </c>
      <c r="H26" s="7">
        <f t="shared" si="1"/>
        <v>1.5</v>
      </c>
    </row>
    <row r="27" spans="1:8" ht="15.75">
      <c r="A27" s="15">
        <v>22010000</v>
      </c>
      <c r="B27" s="16" t="s">
        <v>17</v>
      </c>
      <c r="C27" s="8">
        <v>4</v>
      </c>
      <c r="D27" s="8">
        <v>1.4</v>
      </c>
      <c r="E27" s="8"/>
      <c r="F27" s="8"/>
      <c r="G27" s="7">
        <f t="shared" si="0"/>
        <v>4</v>
      </c>
      <c r="H27" s="7">
        <f t="shared" si="1"/>
        <v>1.4</v>
      </c>
    </row>
    <row r="28" spans="1:8" ht="15.75">
      <c r="A28" s="15">
        <v>22080000</v>
      </c>
      <c r="B28" s="16" t="s">
        <v>41</v>
      </c>
      <c r="C28" s="8">
        <v>3</v>
      </c>
      <c r="D28" s="8"/>
      <c r="E28" s="8"/>
      <c r="F28" s="8"/>
      <c r="G28" s="7">
        <f t="shared" si="0"/>
        <v>3</v>
      </c>
      <c r="H28" s="7">
        <f t="shared" si="1"/>
        <v>0</v>
      </c>
    </row>
    <row r="29" spans="1:8" ht="15.75">
      <c r="A29" s="15">
        <v>22090000</v>
      </c>
      <c r="B29" s="16" t="s">
        <v>18</v>
      </c>
      <c r="C29" s="8">
        <v>0.5</v>
      </c>
      <c r="D29" s="8">
        <v>0.1</v>
      </c>
      <c r="E29" s="8"/>
      <c r="F29" s="8"/>
      <c r="G29" s="7">
        <f t="shared" si="0"/>
        <v>0.5</v>
      </c>
      <c r="H29" s="7">
        <f t="shared" si="1"/>
        <v>0.1</v>
      </c>
    </row>
    <row r="30" spans="1:8" ht="15.75">
      <c r="A30" s="19">
        <v>24000000</v>
      </c>
      <c r="B30" s="20" t="s">
        <v>19</v>
      </c>
      <c r="C30" s="7">
        <f>C31</f>
        <v>0</v>
      </c>
      <c r="D30" s="7">
        <f>D31</f>
        <v>0.8</v>
      </c>
      <c r="E30" s="7">
        <f>E31</f>
        <v>0</v>
      </c>
      <c r="F30" s="7">
        <f>F31</f>
        <v>0</v>
      </c>
      <c r="G30" s="7">
        <f t="shared" si="0"/>
        <v>0</v>
      </c>
      <c r="H30" s="7">
        <f t="shared" si="1"/>
        <v>0.8</v>
      </c>
    </row>
    <row r="31" spans="1:8" ht="15.75">
      <c r="A31" s="15">
        <v>24060000</v>
      </c>
      <c r="B31" s="16" t="s">
        <v>15</v>
      </c>
      <c r="C31" s="8"/>
      <c r="D31" s="8">
        <v>0.8</v>
      </c>
      <c r="E31" s="8"/>
      <c r="F31" s="8"/>
      <c r="G31" s="7">
        <f t="shared" si="0"/>
        <v>0</v>
      </c>
      <c r="H31" s="7">
        <f t="shared" si="1"/>
        <v>0.8</v>
      </c>
    </row>
    <row r="32" spans="1:8" ht="15.75">
      <c r="A32" s="19">
        <v>25000000</v>
      </c>
      <c r="B32" s="20" t="s">
        <v>20</v>
      </c>
      <c r="C32" s="7"/>
      <c r="D32" s="7"/>
      <c r="E32" s="7">
        <f>E33+E36</f>
        <v>60</v>
      </c>
      <c r="F32" s="7">
        <f>F33+F36</f>
        <v>20.6</v>
      </c>
      <c r="G32" s="7">
        <f t="shared" si="0"/>
        <v>60</v>
      </c>
      <c r="H32" s="7">
        <f t="shared" si="1"/>
        <v>20.6</v>
      </c>
    </row>
    <row r="33" spans="1:8" ht="31.5">
      <c r="A33" s="15">
        <v>25010000</v>
      </c>
      <c r="B33" s="16" t="s">
        <v>21</v>
      </c>
      <c r="C33" s="8"/>
      <c r="D33" s="8"/>
      <c r="E33" s="8">
        <v>50</v>
      </c>
      <c r="F33" s="8">
        <v>18.1</v>
      </c>
      <c r="G33" s="7">
        <f t="shared" si="0"/>
        <v>50</v>
      </c>
      <c r="H33" s="7">
        <f t="shared" si="1"/>
        <v>18.1</v>
      </c>
    </row>
    <row r="34" spans="1:8" ht="31.5">
      <c r="A34" s="14">
        <v>25010100</v>
      </c>
      <c r="B34" s="21" t="s">
        <v>22</v>
      </c>
      <c r="C34" s="9"/>
      <c r="D34" s="9"/>
      <c r="E34" s="9">
        <v>50</v>
      </c>
      <c r="F34" s="9">
        <v>15.1</v>
      </c>
      <c r="G34" s="7">
        <f t="shared" si="0"/>
        <v>50</v>
      </c>
      <c r="H34" s="7">
        <f t="shared" si="1"/>
        <v>15.1</v>
      </c>
    </row>
    <row r="35" spans="1:8" ht="15.75">
      <c r="A35" s="14">
        <v>25010300</v>
      </c>
      <c r="B35" s="21" t="s">
        <v>23</v>
      </c>
      <c r="C35" s="9"/>
      <c r="D35" s="9"/>
      <c r="E35" s="9"/>
      <c r="F35" s="9"/>
      <c r="G35" s="7">
        <f t="shared" si="0"/>
        <v>0</v>
      </c>
      <c r="H35" s="7">
        <f t="shared" si="1"/>
        <v>0</v>
      </c>
    </row>
    <row r="36" spans="1:8" ht="15.75">
      <c r="A36" s="15">
        <v>25020000</v>
      </c>
      <c r="B36" s="16" t="s">
        <v>24</v>
      </c>
      <c r="C36" s="8"/>
      <c r="D36" s="8"/>
      <c r="E36" s="8">
        <v>10</v>
      </c>
      <c r="F36" s="8">
        <v>2.5</v>
      </c>
      <c r="G36" s="7">
        <f t="shared" si="0"/>
        <v>10</v>
      </c>
      <c r="H36" s="7">
        <f t="shared" si="1"/>
        <v>2.5</v>
      </c>
    </row>
    <row r="37" spans="1:8" ht="15.75">
      <c r="A37" s="19" t="s">
        <v>25</v>
      </c>
      <c r="B37" s="20"/>
      <c r="C37" s="7">
        <f>C10+C23</f>
        <v>2943.3</v>
      </c>
      <c r="D37" s="7">
        <f>D10+D23</f>
        <v>1395.6000000000001</v>
      </c>
      <c r="E37" s="7">
        <f>E10+E23</f>
        <v>61</v>
      </c>
      <c r="F37" s="7">
        <f>F10+F23</f>
        <v>20.6</v>
      </c>
      <c r="G37" s="7">
        <f t="shared" si="0"/>
        <v>3004.3</v>
      </c>
      <c r="H37" s="7">
        <f t="shared" si="1"/>
        <v>1416.2</v>
      </c>
    </row>
    <row r="38" spans="1:8" ht="15.75">
      <c r="A38" s="17">
        <v>40000000</v>
      </c>
      <c r="B38" s="18" t="s">
        <v>26</v>
      </c>
      <c r="C38" s="7">
        <f>C39</f>
        <v>1923.3</v>
      </c>
      <c r="D38" s="7">
        <f>D39+D41</f>
        <v>292.1</v>
      </c>
      <c r="E38" s="7">
        <f aca="true" t="shared" si="2" ref="D38:F39">E39</f>
        <v>0</v>
      </c>
      <c r="F38" s="7">
        <f t="shared" si="2"/>
        <v>0</v>
      </c>
      <c r="G38" s="7">
        <f t="shared" si="0"/>
        <v>1923.3</v>
      </c>
      <c r="H38" s="7">
        <f t="shared" si="1"/>
        <v>292.1</v>
      </c>
    </row>
    <row r="39" spans="1:8" ht="15.75">
      <c r="A39" s="19">
        <v>41050000</v>
      </c>
      <c r="B39" s="20" t="s">
        <v>38</v>
      </c>
      <c r="C39" s="7">
        <f>C40</f>
        <v>1923.3</v>
      </c>
      <c r="D39" s="7">
        <f t="shared" si="2"/>
        <v>259.1</v>
      </c>
      <c r="E39" s="7">
        <f t="shared" si="2"/>
        <v>0</v>
      </c>
      <c r="F39" s="7">
        <f t="shared" si="2"/>
        <v>0</v>
      </c>
      <c r="G39" s="7">
        <f t="shared" si="0"/>
        <v>1923.3</v>
      </c>
      <c r="H39" s="7">
        <f t="shared" si="1"/>
        <v>259.1</v>
      </c>
    </row>
    <row r="40" spans="1:8" ht="15.75">
      <c r="A40" s="25">
        <v>41053900</v>
      </c>
      <c r="B40" s="25" t="s">
        <v>40</v>
      </c>
      <c r="C40" s="9">
        <v>1923.3</v>
      </c>
      <c r="D40" s="9">
        <v>259.1</v>
      </c>
      <c r="E40" s="9"/>
      <c r="F40" s="9"/>
      <c r="G40" s="7">
        <f t="shared" si="0"/>
        <v>1923.3</v>
      </c>
      <c r="H40" s="7">
        <f t="shared" si="1"/>
        <v>259.1</v>
      </c>
    </row>
    <row r="41" spans="1:8" ht="15.75">
      <c r="A41" s="27">
        <v>41040000</v>
      </c>
      <c r="B41" s="27" t="s">
        <v>48</v>
      </c>
      <c r="C41" s="7">
        <v>49.5</v>
      </c>
      <c r="D41" s="7">
        <v>33</v>
      </c>
      <c r="E41" s="9"/>
      <c r="F41" s="9"/>
      <c r="G41" s="7"/>
      <c r="H41" s="7"/>
    </row>
    <row r="42" spans="1:8" ht="15.75">
      <c r="A42" s="25"/>
      <c r="B42" s="25"/>
      <c r="C42" s="9"/>
      <c r="D42" s="9"/>
      <c r="E42" s="9"/>
      <c r="F42" s="9"/>
      <c r="G42" s="7"/>
      <c r="H42" s="7"/>
    </row>
    <row r="43" spans="1:10" ht="15.75">
      <c r="A43" s="19" t="s">
        <v>27</v>
      </c>
      <c r="B43" s="20"/>
      <c r="C43" s="7">
        <f>C10+C23+C38</f>
        <v>4866.6</v>
      </c>
      <c r="D43" s="7">
        <f>D37+D38</f>
        <v>1687.7000000000003</v>
      </c>
      <c r="E43" s="7">
        <f>E37+E38</f>
        <v>61</v>
      </c>
      <c r="F43" s="7">
        <f>F37+F38</f>
        <v>20.6</v>
      </c>
      <c r="G43" s="7">
        <f t="shared" si="0"/>
        <v>4927.6</v>
      </c>
      <c r="H43" s="7">
        <f t="shared" si="1"/>
        <v>1708.3000000000002</v>
      </c>
      <c r="I43" s="13"/>
      <c r="J43" s="13"/>
    </row>
    <row r="44" spans="1:8" ht="15.75">
      <c r="A44" s="19"/>
      <c r="B44" s="20" t="s">
        <v>44</v>
      </c>
      <c r="C44" s="7">
        <v>942.8</v>
      </c>
      <c r="D44" s="26"/>
      <c r="E44" s="7"/>
      <c r="F44" s="7"/>
      <c r="G44" s="7">
        <f>C44+E44</f>
        <v>942.8</v>
      </c>
      <c r="H44" s="7">
        <f>D44+F44</f>
        <v>0</v>
      </c>
    </row>
    <row r="45" spans="1:8" ht="15.75">
      <c r="A45" s="28" t="s">
        <v>32</v>
      </c>
      <c r="B45" s="29"/>
      <c r="C45" s="7">
        <f>C43+C44</f>
        <v>5809.400000000001</v>
      </c>
      <c r="D45" s="7">
        <f>D43+D44</f>
        <v>1687.7000000000003</v>
      </c>
      <c r="E45" s="7">
        <f>E43+E44</f>
        <v>61</v>
      </c>
      <c r="F45" s="7">
        <f>F43+F44</f>
        <v>20.6</v>
      </c>
      <c r="G45" s="7">
        <f>C45+E45</f>
        <v>5870.400000000001</v>
      </c>
      <c r="H45" s="7">
        <f>D45+F45</f>
        <v>1708.3000000000002</v>
      </c>
    </row>
    <row r="46" spans="1:8" ht="15">
      <c r="A46" s="1"/>
      <c r="B46" s="1"/>
      <c r="C46" s="23"/>
      <c r="D46" s="23"/>
      <c r="E46" s="23"/>
      <c r="F46" s="23"/>
      <c r="G46" s="22"/>
      <c r="H46" s="22"/>
    </row>
    <row r="47" spans="1:8" ht="15">
      <c r="A47" s="1"/>
      <c r="B47" s="1"/>
      <c r="C47" s="24"/>
      <c r="D47" s="24"/>
      <c r="E47" s="24"/>
      <c r="F47" s="24"/>
      <c r="G47" s="11"/>
      <c r="H47" s="11"/>
    </row>
    <row r="48" spans="1:8" ht="15">
      <c r="A48" s="1"/>
      <c r="B48" s="5" t="s">
        <v>34</v>
      </c>
      <c r="C48" s="11"/>
      <c r="D48" s="1"/>
      <c r="E48" s="10" t="s">
        <v>42</v>
      </c>
      <c r="F48" s="1"/>
      <c r="G48" s="5"/>
      <c r="H48" s="1"/>
    </row>
  </sheetData>
  <sheetProtection/>
  <mergeCells count="7">
    <mergeCell ref="A45:B45"/>
    <mergeCell ref="A4:H4"/>
    <mergeCell ref="A5:H5"/>
    <mergeCell ref="A7:A8"/>
    <mergeCell ref="G7:H7"/>
    <mergeCell ref="C7:D7"/>
    <mergeCell ref="E7:F7"/>
  </mergeCells>
  <printOptions/>
  <pageMargins left="0.7086614173228347" right="0" top="0.2" bottom="0.2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2020-06-30T09:49:51Z</cp:lastPrinted>
  <dcterms:created xsi:type="dcterms:W3CDTF">2015-05-18T06:06:25Z</dcterms:created>
  <dcterms:modified xsi:type="dcterms:W3CDTF">2020-12-03T10:16:35Z</dcterms:modified>
  <cp:category/>
  <cp:version/>
  <cp:contentType/>
  <cp:contentStatus/>
</cp:coreProperties>
</file>