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<sst xmlns="http://schemas.openxmlformats.org/spreadsheetml/2006/main" count="196" uniqueCount="125">
  <si>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</si>
  <si>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</si>
  <si>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</si>
  <si>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</si>
  <si>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</si>
  <si>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</si>
  <si>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 xml:space="preserve"> 28 -од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</si>
  <si>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</si>
  <si>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</si>
  <si>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</si>
  <si>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</si>
  <si>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</si>
  <si>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</si>
  <si>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</si>
  <si>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</si>
  <si>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</si>
  <si>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</si>
  <si>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</si>
  <si>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</si>
  <si>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</si>
  <si>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</si>
  <si>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</si>
  <si>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</si>
  <si>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</si>
  <si>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</si>
  <si>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</si>
  <si>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</si>
  <si>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</si>
  <si>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</si>
  <si>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</si>
  <si>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</si>
  <si>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</si>
  <si>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</si>
  <si>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</si>
  <si>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</si>
  <si>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</si>
  <si>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</si>
  <si>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</si>
  <si>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</si>
  <si>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</si>
  <si>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</si>
  <si>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</si>
  <si>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</si>
  <si>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</si>
  <si>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</si>
  <si>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</si>
  <si>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</si>
  <si>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</si>
  <si>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</si>
  <si>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</si>
  <si>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</si>
  <si>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</si>
  <si>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</si>
  <si>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</si>
  <si>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</si>
  <si>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</si>
  <si>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</si>
  <si>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</si>
  <si>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</si>
  <si>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</si>
  <si>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</si>
  <si>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</si>
  <si>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</si>
  <si>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Витрати на оплату праці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</si>
  <si>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</si>
  <si>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</si>
  <si>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</si>
  <si>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</si>
  <si>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</si>
  <si>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</si>
  <si>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</si>
  <si>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</si>
  <si>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</si>
  <si>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</si>
  <si>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</si>
  <si>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</si>
  <si>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</si>
  <si>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</si>
  <si>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</si>
  <si>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</si>
  <si>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</si>
  <si>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</si>
  <si>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Заробітна плата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</si>
  <si>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</si>
  <si>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</si>
  <si>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</si>
  <si>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</si>
  <si>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</si>
  <si>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</si>
  <si>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</si>
  <si>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</si>
  <si>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</si>
  <si>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</si>
  <si>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</si>
  <si>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</si>
  <si>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</si>
  <si>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</si>
  <si>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</si>
  <si>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</si>
  <si>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</si>
  <si>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</si>
  <si>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</si>
  <si>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</si>
  <si>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</si>
  <si>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</si>
  <si>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</si>
  <si>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</si>
  <si>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</si>
  <si>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</si>
  <si>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</si>
  <si>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</si>
  <si>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</si>
  <si>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Начальник управління</t>
  </si>
  <si>
    <t>Оксана  КАРПІНСЬКА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</si>
  <si>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</si>
  <si>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</si>
  <si>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</si>
  <si>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</si>
  <si>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</si>
  <si>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Галина КУЗИК</t>
  </si>
  <si>
    <t>(Дата погодження)</t>
  </si>
  <si>
    <t>М.П.</t>
  </si>
  <si>
    <t>Рішення сесії міськоі ради від 27.05.2021р. №431 "Про внесення змін і доповнень до рішення міськоі ради від 24.12.2020р. №142 "Про бюджет Чортківськоі міськоі територіальної громади на 2021 р."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</si>
  <si>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рік",Рішення сесія міськоі ради від 28.01.2021р. №209 "Про внесення змін до рішення міськоі ради від 24.12.2020р. №142 "Про бюджет Чортківськоі міськоі територіальноі громади на 2021р.", Рішення сесії міськоі ради від 26.02.2021р. №265 "Про внесення змін до рішення міськоі ради від 24.12.2020р. №142 "Про бюджет Чортківськоі міськоі територіальної громади на 2021 р.", Рішення сесії міськоі ради від 23.04.2021р. №385 "Про внесення змін і доповнень до рішення міськоі ради від 24.12.2020р. №142 "Про бюджет Чортківськоі міськоі територіальної громади на 2021 р.</t>
  </si>
  <si>
    <t>Начальник бюджетного відділу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</si>
</sst>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8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 quotePrefix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tabSelected="1" workbookViewId="0" topLeftCell="A1">
      <selection activeCell="W102" sqref="W102:AM102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125" t="s">
        <v>0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41:64" ht="15.75" customHeight="1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15" customHeight="1">
      <c r="AO3" s="45" t="s">
        <v>2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41:64" ht="31.5" customHeight="1">
      <c r="AO4" s="126" t="s">
        <v>3</v>
      </c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41:64" ht="12.75">
      <c r="AO5" s="122" t="s">
        <v>4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41:58" ht="7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58" ht="12.75" customHeight="1">
      <c r="AO7" s="124">
        <v>44349</v>
      </c>
      <c r="AP7" s="49"/>
      <c r="AQ7" s="49"/>
      <c r="AR7" s="49"/>
      <c r="AS7" s="49"/>
      <c r="AT7" s="49"/>
      <c r="AU7" s="49"/>
      <c r="AV7" s="1" t="s">
        <v>5</v>
      </c>
      <c r="AW7" s="49" t="s">
        <v>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121" t="s">
        <v>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9</v>
      </c>
      <c r="B13" s="113" t="s">
        <v>10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7"/>
      <c r="N13" s="120" t="s">
        <v>3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8"/>
      <c r="AU13" s="113" t="s">
        <v>11</v>
      </c>
      <c r="AV13" s="114"/>
      <c r="AW13" s="114"/>
      <c r="AX13" s="114"/>
      <c r="AY13" s="114"/>
      <c r="AZ13" s="114"/>
      <c r="BA13" s="114"/>
      <c r="BB13" s="114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115" t="s">
        <v>12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9"/>
      <c r="N14" s="118" t="s">
        <v>13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9"/>
      <c r="AU14" s="115" t="s">
        <v>14</v>
      </c>
      <c r="AV14" s="115"/>
      <c r="AW14" s="115"/>
      <c r="AX14" s="115"/>
      <c r="AY14" s="115"/>
      <c r="AZ14" s="115"/>
      <c r="BA14" s="115"/>
      <c r="BB14" s="115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15</v>
      </c>
      <c r="B16" s="113" t="s">
        <v>16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7"/>
      <c r="N16" s="120" t="s">
        <v>3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8"/>
      <c r="AU16" s="113" t="s">
        <v>11</v>
      </c>
      <c r="AV16" s="114"/>
      <c r="AW16" s="114"/>
      <c r="AX16" s="114"/>
      <c r="AY16" s="114"/>
      <c r="AZ16" s="114"/>
      <c r="BA16" s="114"/>
      <c r="BB16" s="114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115" t="s">
        <v>12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9"/>
      <c r="N17" s="118" t="s">
        <v>17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9"/>
      <c r="AU17" s="115" t="s">
        <v>14</v>
      </c>
      <c r="AV17" s="115"/>
      <c r="AW17" s="115"/>
      <c r="AX17" s="115"/>
      <c r="AY17" s="115"/>
      <c r="AZ17" s="115"/>
      <c r="BA17" s="115"/>
      <c r="BB17" s="115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18</v>
      </c>
      <c r="B19" s="113" t="s">
        <v>19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20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2"/>
      <c r="AA19" s="113" t="s">
        <v>21</v>
      </c>
      <c r="AB19" s="114"/>
      <c r="AC19" s="114"/>
      <c r="AD19" s="114"/>
      <c r="AE19" s="114"/>
      <c r="AF19" s="114"/>
      <c r="AG19" s="114"/>
      <c r="AH19" s="114"/>
      <c r="AI19" s="114"/>
      <c r="AJ19" s="12"/>
      <c r="AK19" s="119" t="s">
        <v>22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2"/>
      <c r="BE19" s="113" t="s">
        <v>23</v>
      </c>
      <c r="BF19" s="114"/>
      <c r="BG19" s="114"/>
      <c r="BH19" s="114"/>
      <c r="BI19" s="114"/>
      <c r="BJ19" s="114"/>
      <c r="BK19" s="114"/>
      <c r="BL19" s="114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115" t="s">
        <v>12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24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6"/>
      <c r="AA20" s="116" t="s">
        <v>25</v>
      </c>
      <c r="AB20" s="116"/>
      <c r="AC20" s="116"/>
      <c r="AD20" s="116"/>
      <c r="AE20" s="116"/>
      <c r="AF20" s="116"/>
      <c r="AG20" s="116"/>
      <c r="AH20" s="116"/>
      <c r="AI20" s="116"/>
      <c r="AJ20" s="16"/>
      <c r="AK20" s="117" t="s">
        <v>26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6"/>
      <c r="BE20" s="115" t="s">
        <v>27</v>
      </c>
      <c r="BF20" s="115"/>
      <c r="BG20" s="115"/>
      <c r="BH20" s="115"/>
      <c r="BI20" s="115"/>
      <c r="BJ20" s="115"/>
      <c r="BK20" s="115"/>
      <c r="BL20" s="115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111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0">
        <v>5578846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2" t="s">
        <v>29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0">
        <v>5340869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9" t="s">
        <v>30</v>
      </c>
      <c r="BE22" s="89"/>
      <c r="BF22" s="89"/>
      <c r="BG22" s="89"/>
      <c r="BH22" s="89"/>
      <c r="BI22" s="89"/>
      <c r="BJ22" s="89"/>
      <c r="BK22" s="89"/>
      <c r="BL22" s="89"/>
    </row>
    <row r="23" spans="1:64" ht="24.75" customHeight="1">
      <c r="A23" s="89" t="s">
        <v>31</v>
      </c>
      <c r="B23" s="89"/>
      <c r="C23" s="89"/>
      <c r="D23" s="89"/>
      <c r="E23" s="89"/>
      <c r="F23" s="89"/>
      <c r="G23" s="89"/>
      <c r="H23" s="89"/>
      <c r="I23" s="110">
        <v>237977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89" t="s">
        <v>32</v>
      </c>
      <c r="U23" s="89"/>
      <c r="V23" s="89"/>
      <c r="W23" s="8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96" t="s">
        <v>33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64" ht="171" customHeight="1">
      <c r="A26" s="109" t="s">
        <v>123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31.5" customHeight="1">
      <c r="A27" s="109" t="s">
        <v>122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</row>
    <row r="28" spans="1:64" ht="12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</row>
    <row r="29" spans="1:64" ht="15.75" customHeight="1">
      <c r="A29" s="89" t="s">
        <v>34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64" ht="27.75" customHeight="1">
      <c r="A30" s="104" t="s">
        <v>35</v>
      </c>
      <c r="B30" s="104"/>
      <c r="C30" s="104"/>
      <c r="D30" s="104"/>
      <c r="E30" s="104"/>
      <c r="F30" s="104"/>
      <c r="G30" s="105" t="s">
        <v>36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64" ht="15.75" hidden="1">
      <c r="A31" s="80">
        <v>1</v>
      </c>
      <c r="B31" s="80"/>
      <c r="C31" s="80"/>
      <c r="D31" s="80"/>
      <c r="E31" s="80"/>
      <c r="F31" s="80"/>
      <c r="G31" s="105">
        <v>2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79" ht="10.5" customHeight="1" hidden="1">
      <c r="A32" s="51" t="s">
        <v>37</v>
      </c>
      <c r="B32" s="51"/>
      <c r="C32" s="51"/>
      <c r="D32" s="51"/>
      <c r="E32" s="51"/>
      <c r="F32" s="51"/>
      <c r="G32" s="81" t="s">
        <v>38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39</v>
      </c>
    </row>
    <row r="33" spans="1:79" ht="12.75" customHeight="1">
      <c r="A33" s="51">
        <v>1</v>
      </c>
      <c r="B33" s="51"/>
      <c r="C33" s="51"/>
      <c r="D33" s="51"/>
      <c r="E33" s="51"/>
      <c r="F33" s="51"/>
      <c r="G33" s="93" t="s">
        <v>40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41</v>
      </c>
    </row>
    <row r="34" spans="1:64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64" ht="15.75" customHeight="1">
      <c r="A35" s="89" t="s">
        <v>42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5.75" customHeight="1">
      <c r="A36" s="108" t="s">
        <v>43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64" ht="12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89" t="s">
        <v>44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64" ht="27.75" customHeight="1">
      <c r="A39" s="104" t="s">
        <v>35</v>
      </c>
      <c r="B39" s="104"/>
      <c r="C39" s="104"/>
      <c r="D39" s="104"/>
      <c r="E39" s="104"/>
      <c r="F39" s="104"/>
      <c r="G39" s="105" t="s">
        <v>45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64" ht="15.75" hidden="1">
      <c r="A40" s="80">
        <v>1</v>
      </c>
      <c r="B40" s="80"/>
      <c r="C40" s="80"/>
      <c r="D40" s="80"/>
      <c r="E40" s="80"/>
      <c r="F40" s="80"/>
      <c r="G40" s="105">
        <v>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</row>
    <row r="41" spans="1:79" ht="10.5" customHeight="1" hidden="1">
      <c r="A41" s="51" t="s">
        <v>46</v>
      </c>
      <c r="B41" s="51"/>
      <c r="C41" s="51"/>
      <c r="D41" s="51"/>
      <c r="E41" s="51"/>
      <c r="F41" s="51"/>
      <c r="G41" s="81" t="s">
        <v>38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47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93" t="s">
        <v>48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5"/>
      <c r="CA42" s="1" t="s">
        <v>49</v>
      </c>
    </row>
    <row r="43" spans="1:64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.75" customHeight="1">
      <c r="A44" s="89" t="s">
        <v>50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97" t="s">
        <v>51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80" t="s">
        <v>35</v>
      </c>
      <c r="B46" s="80"/>
      <c r="C46" s="80"/>
      <c r="D46" s="98" t="s">
        <v>52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0" t="s">
        <v>53</v>
      </c>
      <c r="AD46" s="80"/>
      <c r="AE46" s="80"/>
      <c r="AF46" s="80"/>
      <c r="AG46" s="80"/>
      <c r="AH46" s="80"/>
      <c r="AI46" s="80"/>
      <c r="AJ46" s="80"/>
      <c r="AK46" s="80" t="s">
        <v>54</v>
      </c>
      <c r="AL46" s="80"/>
      <c r="AM46" s="80"/>
      <c r="AN46" s="80"/>
      <c r="AO46" s="80"/>
      <c r="AP46" s="80"/>
      <c r="AQ46" s="80"/>
      <c r="AR46" s="80"/>
      <c r="AS46" s="80" t="s">
        <v>55</v>
      </c>
      <c r="AT46" s="80"/>
      <c r="AU46" s="80"/>
      <c r="AV46" s="80"/>
      <c r="AW46" s="80"/>
      <c r="AX46" s="80"/>
      <c r="AY46" s="80"/>
      <c r="AZ46" s="80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80"/>
      <c r="B47" s="80"/>
      <c r="C47" s="80"/>
      <c r="D47" s="10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80">
        <v>1</v>
      </c>
      <c r="B48" s="80"/>
      <c r="C48" s="80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29"/>
      <c r="BB48" s="29"/>
      <c r="BC48" s="29"/>
      <c r="BD48" s="29"/>
      <c r="BE48" s="29"/>
      <c r="BF48" s="29"/>
      <c r="BG48" s="29"/>
      <c r="BH48" s="29"/>
    </row>
    <row r="49" spans="1:79" s="32" customFormat="1" ht="12.75" customHeight="1" hidden="1">
      <c r="A49" s="51" t="s">
        <v>46</v>
      </c>
      <c r="B49" s="51"/>
      <c r="C49" s="51"/>
      <c r="D49" s="64" t="s">
        <v>38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85" t="s">
        <v>56</v>
      </c>
      <c r="AD49" s="85"/>
      <c r="AE49" s="85"/>
      <c r="AF49" s="85"/>
      <c r="AG49" s="85"/>
      <c r="AH49" s="85"/>
      <c r="AI49" s="85"/>
      <c r="AJ49" s="85"/>
      <c r="AK49" s="85" t="s">
        <v>57</v>
      </c>
      <c r="AL49" s="85"/>
      <c r="AM49" s="85"/>
      <c r="AN49" s="85"/>
      <c r="AO49" s="85"/>
      <c r="AP49" s="85"/>
      <c r="AQ49" s="85"/>
      <c r="AR49" s="85"/>
      <c r="AS49" s="55" t="s">
        <v>58</v>
      </c>
      <c r="AT49" s="85"/>
      <c r="AU49" s="85"/>
      <c r="AV49" s="85"/>
      <c r="AW49" s="85"/>
      <c r="AX49" s="85"/>
      <c r="AY49" s="85"/>
      <c r="AZ49" s="85"/>
      <c r="BA49" s="30"/>
      <c r="BB49" s="31"/>
      <c r="BC49" s="31"/>
      <c r="BD49" s="31"/>
      <c r="BE49" s="31"/>
      <c r="BF49" s="31"/>
      <c r="BG49" s="31"/>
      <c r="BH49" s="31"/>
      <c r="CA49" s="32" t="s">
        <v>59</v>
      </c>
    </row>
    <row r="50" spans="1:79" ht="12.75" customHeight="1">
      <c r="A50" s="51">
        <v>1</v>
      </c>
      <c r="B50" s="51"/>
      <c r="C50" s="51"/>
      <c r="D50" s="93" t="s">
        <v>60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0">
        <v>107435.08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 aca="true" t="shared" si="0" ref="AS50:AS55">AC50+AK50</f>
        <v>107435.08</v>
      </c>
      <c r="AT50" s="50"/>
      <c r="AU50" s="50"/>
      <c r="AV50" s="50"/>
      <c r="AW50" s="50"/>
      <c r="AX50" s="50"/>
      <c r="AY50" s="50"/>
      <c r="AZ50" s="50"/>
      <c r="BA50" s="33"/>
      <c r="BB50" s="33"/>
      <c r="BC50" s="33"/>
      <c r="BD50" s="33"/>
      <c r="BE50" s="33"/>
      <c r="BF50" s="33"/>
      <c r="BG50" s="33"/>
      <c r="BH50" s="33"/>
      <c r="CA50" s="1" t="s">
        <v>61</v>
      </c>
    </row>
    <row r="51" spans="1:79" ht="12.75" customHeight="1">
      <c r="A51" s="51">
        <v>2</v>
      </c>
      <c r="B51" s="51"/>
      <c r="C51" s="51"/>
      <c r="D51" s="93" t="s">
        <v>62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50">
        <v>4777984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 t="shared" si="0"/>
        <v>4777984</v>
      </c>
      <c r="AT51" s="50"/>
      <c r="AU51" s="50"/>
      <c r="AV51" s="50"/>
      <c r="AW51" s="50"/>
      <c r="AX51" s="50"/>
      <c r="AY51" s="50"/>
      <c r="AZ51" s="50"/>
      <c r="BA51" s="33"/>
      <c r="BB51" s="33"/>
      <c r="BC51" s="33"/>
      <c r="BD51" s="33"/>
      <c r="BE51" s="33"/>
      <c r="BF51" s="33"/>
      <c r="BG51" s="33"/>
      <c r="BH51" s="33"/>
      <c r="CA51" s="1" t="s">
        <v>61</v>
      </c>
    </row>
    <row r="52" spans="1:79" ht="12.75" customHeight="1">
      <c r="A52" s="51">
        <v>3</v>
      </c>
      <c r="B52" s="51"/>
      <c r="C52" s="51"/>
      <c r="D52" s="93" t="s">
        <v>63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50">
        <v>78416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 t="shared" si="0"/>
        <v>78416</v>
      </c>
      <c r="AT52" s="50"/>
      <c r="AU52" s="50"/>
      <c r="AV52" s="50"/>
      <c r="AW52" s="50"/>
      <c r="AX52" s="50"/>
      <c r="AY52" s="50"/>
      <c r="AZ52" s="50"/>
      <c r="BA52" s="33"/>
      <c r="BB52" s="33"/>
      <c r="BC52" s="33"/>
      <c r="BD52" s="33"/>
      <c r="BE52" s="33"/>
      <c r="BF52" s="33"/>
      <c r="BG52" s="33"/>
      <c r="BH52" s="33"/>
      <c r="CA52" s="1" t="s">
        <v>61</v>
      </c>
    </row>
    <row r="53" spans="1:79" ht="12.75" customHeight="1">
      <c r="A53" s="51">
        <v>4</v>
      </c>
      <c r="B53" s="51"/>
      <c r="C53" s="51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377033.92</v>
      </c>
      <c r="AD53" s="50"/>
      <c r="AE53" s="50"/>
      <c r="AF53" s="50"/>
      <c r="AG53" s="50"/>
      <c r="AH53" s="50"/>
      <c r="AI53" s="50"/>
      <c r="AJ53" s="50"/>
      <c r="AK53" s="50">
        <v>0</v>
      </c>
      <c r="AL53" s="50"/>
      <c r="AM53" s="50"/>
      <c r="AN53" s="50"/>
      <c r="AO53" s="50"/>
      <c r="AP53" s="50"/>
      <c r="AQ53" s="50"/>
      <c r="AR53" s="50"/>
      <c r="AS53" s="50">
        <f t="shared" si="0"/>
        <v>377033.92</v>
      </c>
      <c r="AT53" s="50"/>
      <c r="AU53" s="50"/>
      <c r="AV53" s="50"/>
      <c r="AW53" s="50"/>
      <c r="AX53" s="50"/>
      <c r="AY53" s="50"/>
      <c r="AZ53" s="50"/>
      <c r="BA53" s="33"/>
      <c r="BB53" s="33"/>
      <c r="BC53" s="33"/>
      <c r="BD53" s="33"/>
      <c r="BE53" s="33"/>
      <c r="BF53" s="33"/>
      <c r="BG53" s="33"/>
      <c r="BH53" s="33"/>
      <c r="CA53" s="1" t="s">
        <v>61</v>
      </c>
    </row>
    <row r="54" spans="1:79" ht="12.75" customHeight="1">
      <c r="A54" s="51">
        <v>5</v>
      </c>
      <c r="B54" s="51"/>
      <c r="C54" s="51"/>
      <c r="D54" s="93" t="s">
        <v>65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50">
        <v>0</v>
      </c>
      <c r="AD54" s="50"/>
      <c r="AE54" s="50"/>
      <c r="AF54" s="50"/>
      <c r="AG54" s="50"/>
      <c r="AH54" s="50"/>
      <c r="AI54" s="50"/>
      <c r="AJ54" s="50"/>
      <c r="AK54" s="50">
        <v>237977</v>
      </c>
      <c r="AL54" s="50"/>
      <c r="AM54" s="50"/>
      <c r="AN54" s="50"/>
      <c r="AO54" s="50"/>
      <c r="AP54" s="50"/>
      <c r="AQ54" s="50"/>
      <c r="AR54" s="50"/>
      <c r="AS54" s="50">
        <f t="shared" si="0"/>
        <v>237977</v>
      </c>
      <c r="AT54" s="50"/>
      <c r="AU54" s="50"/>
      <c r="AV54" s="50"/>
      <c r="AW54" s="50"/>
      <c r="AX54" s="50"/>
      <c r="AY54" s="50"/>
      <c r="AZ54" s="50"/>
      <c r="BA54" s="33"/>
      <c r="BB54" s="33"/>
      <c r="BC54" s="33"/>
      <c r="BD54" s="33"/>
      <c r="BE54" s="33"/>
      <c r="BF54" s="33"/>
      <c r="BG54" s="33"/>
      <c r="BH54" s="33"/>
      <c r="CA54" s="1" t="s">
        <v>61</v>
      </c>
    </row>
    <row r="55" spans="1:60" s="32" customFormat="1" ht="12.75">
      <c r="A55" s="56"/>
      <c r="B55" s="56"/>
      <c r="C55" s="56"/>
      <c r="D55" s="90" t="s">
        <v>66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63">
        <f>SUM(AC50:AJ54)</f>
        <v>5340869</v>
      </c>
      <c r="AD55" s="63"/>
      <c r="AE55" s="63"/>
      <c r="AF55" s="63"/>
      <c r="AG55" s="63"/>
      <c r="AH55" s="63"/>
      <c r="AI55" s="63"/>
      <c r="AJ55" s="63"/>
      <c r="AK55" s="63">
        <f>SUM(AK50:AR54)</f>
        <v>237977</v>
      </c>
      <c r="AL55" s="63"/>
      <c r="AM55" s="63"/>
      <c r="AN55" s="63"/>
      <c r="AO55" s="63"/>
      <c r="AP55" s="63"/>
      <c r="AQ55" s="63"/>
      <c r="AR55" s="63"/>
      <c r="AS55" s="63">
        <f t="shared" si="0"/>
        <v>5578846</v>
      </c>
      <c r="AT55" s="63"/>
      <c r="AU55" s="63"/>
      <c r="AV55" s="63"/>
      <c r="AW55" s="63"/>
      <c r="AX55" s="63"/>
      <c r="AY55" s="63"/>
      <c r="AZ55" s="63"/>
      <c r="BA55" s="34"/>
      <c r="BB55" s="34"/>
      <c r="BC55" s="34"/>
      <c r="BD55" s="34"/>
      <c r="BE55" s="34"/>
      <c r="BF55" s="34"/>
      <c r="BG55" s="34"/>
      <c r="BH55" s="34"/>
    </row>
    <row r="57" spans="1:64" ht="15.75" customHeight="1">
      <c r="A57" s="96" t="s">
        <v>67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1:64" ht="15" customHeight="1">
      <c r="A58" s="97" t="s">
        <v>51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51" ht="15.75" customHeight="1">
      <c r="A59" s="80" t="s">
        <v>35</v>
      </c>
      <c r="B59" s="80"/>
      <c r="C59" s="80"/>
      <c r="D59" s="98" t="s">
        <v>68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80" t="s">
        <v>53</v>
      </c>
      <c r="AC59" s="80"/>
      <c r="AD59" s="80"/>
      <c r="AE59" s="80"/>
      <c r="AF59" s="80"/>
      <c r="AG59" s="80"/>
      <c r="AH59" s="80"/>
      <c r="AI59" s="80"/>
      <c r="AJ59" s="80" t="s">
        <v>54</v>
      </c>
      <c r="AK59" s="80"/>
      <c r="AL59" s="80"/>
      <c r="AM59" s="80"/>
      <c r="AN59" s="80"/>
      <c r="AO59" s="80"/>
      <c r="AP59" s="80"/>
      <c r="AQ59" s="80"/>
      <c r="AR59" s="80" t="s">
        <v>55</v>
      </c>
      <c r="AS59" s="80"/>
      <c r="AT59" s="80"/>
      <c r="AU59" s="80"/>
      <c r="AV59" s="80"/>
      <c r="AW59" s="80"/>
      <c r="AX59" s="80"/>
      <c r="AY59" s="80"/>
    </row>
    <row r="60" spans="1:51" ht="28.5" customHeight="1">
      <c r="A60" s="80"/>
      <c r="B60" s="80"/>
      <c r="C60" s="80"/>
      <c r="D60" s="101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51" ht="15.75" customHeight="1">
      <c r="A61" s="80">
        <v>1</v>
      </c>
      <c r="B61" s="80"/>
      <c r="C61" s="80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75" customHeight="1" hidden="1">
      <c r="A62" s="51" t="s">
        <v>46</v>
      </c>
      <c r="B62" s="51"/>
      <c r="C62" s="51"/>
      <c r="D62" s="81" t="s">
        <v>38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85" t="s">
        <v>56</v>
      </c>
      <c r="AC62" s="85"/>
      <c r="AD62" s="85"/>
      <c r="AE62" s="85"/>
      <c r="AF62" s="85"/>
      <c r="AG62" s="85"/>
      <c r="AH62" s="85"/>
      <c r="AI62" s="85"/>
      <c r="AJ62" s="85" t="s">
        <v>57</v>
      </c>
      <c r="AK62" s="85"/>
      <c r="AL62" s="85"/>
      <c r="AM62" s="85"/>
      <c r="AN62" s="85"/>
      <c r="AO62" s="85"/>
      <c r="AP62" s="85"/>
      <c r="AQ62" s="85"/>
      <c r="AR62" s="85" t="s">
        <v>58</v>
      </c>
      <c r="AS62" s="85"/>
      <c r="AT62" s="85"/>
      <c r="AU62" s="85"/>
      <c r="AV62" s="85"/>
      <c r="AW62" s="85"/>
      <c r="AX62" s="85"/>
      <c r="AY62" s="85"/>
      <c r="CA62" s="1" t="s">
        <v>69</v>
      </c>
    </row>
    <row r="63" spans="1:79" ht="25.5" customHeight="1">
      <c r="A63" s="51">
        <v>1</v>
      </c>
      <c r="B63" s="51"/>
      <c r="C63" s="51"/>
      <c r="D63" s="93" t="s">
        <v>70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50">
        <v>5260700</v>
      </c>
      <c r="AC63" s="50"/>
      <c r="AD63" s="50"/>
      <c r="AE63" s="50"/>
      <c r="AF63" s="50"/>
      <c r="AG63" s="50"/>
      <c r="AH63" s="50"/>
      <c r="AI63" s="50"/>
      <c r="AJ63" s="50">
        <f>SUM(AK55)</f>
        <v>237977</v>
      </c>
      <c r="AK63" s="50"/>
      <c r="AL63" s="50"/>
      <c r="AM63" s="50"/>
      <c r="AN63" s="50"/>
      <c r="AO63" s="50"/>
      <c r="AP63" s="50"/>
      <c r="AQ63" s="50"/>
      <c r="AR63" s="50">
        <f>AB63+AJ63</f>
        <v>5498677</v>
      </c>
      <c r="AS63" s="50"/>
      <c r="AT63" s="50"/>
      <c r="AU63" s="50"/>
      <c r="AV63" s="50"/>
      <c r="AW63" s="50"/>
      <c r="AX63" s="50"/>
      <c r="AY63" s="50"/>
      <c r="CA63" s="1" t="s">
        <v>71</v>
      </c>
    </row>
    <row r="64" spans="1:51" s="32" customFormat="1" ht="12.75" customHeight="1">
      <c r="A64" s="56"/>
      <c r="B64" s="56"/>
      <c r="C64" s="56"/>
      <c r="D64" s="90" t="s">
        <v>55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63">
        <f>SUM(AB63)</f>
        <v>5260700</v>
      </c>
      <c r="AC64" s="63"/>
      <c r="AD64" s="63"/>
      <c r="AE64" s="63"/>
      <c r="AF64" s="63"/>
      <c r="AG64" s="63"/>
      <c r="AH64" s="63"/>
      <c r="AI64" s="63"/>
      <c r="AJ64" s="63">
        <f>SUM(AJ63)</f>
        <v>237977</v>
      </c>
      <c r="AK64" s="63"/>
      <c r="AL64" s="63"/>
      <c r="AM64" s="63"/>
      <c r="AN64" s="63"/>
      <c r="AO64" s="63"/>
      <c r="AP64" s="63"/>
      <c r="AQ64" s="63"/>
      <c r="AR64" s="63">
        <f>AB64+AJ64</f>
        <v>5498677</v>
      </c>
      <c r="AS64" s="63"/>
      <c r="AT64" s="63"/>
      <c r="AU64" s="63"/>
      <c r="AV64" s="63"/>
      <c r="AW64" s="63"/>
      <c r="AX64" s="63"/>
      <c r="AY64" s="63"/>
    </row>
    <row r="66" spans="1:64" ht="15.75" customHeight="1">
      <c r="A66" s="89" t="s">
        <v>72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</row>
    <row r="67" spans="1:64" ht="30" customHeight="1">
      <c r="A67" s="80" t="s">
        <v>35</v>
      </c>
      <c r="B67" s="80"/>
      <c r="C67" s="80"/>
      <c r="D67" s="80"/>
      <c r="E67" s="80"/>
      <c r="F67" s="80"/>
      <c r="G67" s="86" t="s">
        <v>73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0" t="s">
        <v>74</v>
      </c>
      <c r="AA67" s="80"/>
      <c r="AB67" s="80"/>
      <c r="AC67" s="80"/>
      <c r="AD67" s="80"/>
      <c r="AE67" s="80" t="s">
        <v>75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86" t="s">
        <v>53</v>
      </c>
      <c r="AP67" s="87"/>
      <c r="AQ67" s="87"/>
      <c r="AR67" s="87"/>
      <c r="AS67" s="87"/>
      <c r="AT67" s="87"/>
      <c r="AU67" s="87"/>
      <c r="AV67" s="88"/>
      <c r="AW67" s="86" t="s">
        <v>54</v>
      </c>
      <c r="AX67" s="87"/>
      <c r="AY67" s="87"/>
      <c r="AZ67" s="87"/>
      <c r="BA67" s="87"/>
      <c r="BB67" s="87"/>
      <c r="BC67" s="87"/>
      <c r="BD67" s="88"/>
      <c r="BE67" s="86" t="s">
        <v>55</v>
      </c>
      <c r="BF67" s="87"/>
      <c r="BG67" s="87"/>
      <c r="BH67" s="87"/>
      <c r="BI67" s="87"/>
      <c r="BJ67" s="87"/>
      <c r="BK67" s="87"/>
      <c r="BL67" s="88"/>
    </row>
    <row r="68" spans="1:64" ht="15.75" customHeight="1">
      <c r="A68" s="80">
        <v>1</v>
      </c>
      <c r="B68" s="80"/>
      <c r="C68" s="80"/>
      <c r="D68" s="80"/>
      <c r="E68" s="80"/>
      <c r="F68" s="80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0">
        <v>3</v>
      </c>
      <c r="AA68" s="80"/>
      <c r="AB68" s="80"/>
      <c r="AC68" s="80"/>
      <c r="AD68" s="80"/>
      <c r="AE68" s="80">
        <v>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6</v>
      </c>
      <c r="AX68" s="80"/>
      <c r="AY68" s="80"/>
      <c r="AZ68" s="80"/>
      <c r="BA68" s="80"/>
      <c r="BB68" s="80"/>
      <c r="BC68" s="80"/>
      <c r="BD68" s="80"/>
      <c r="BE68" s="80">
        <v>7</v>
      </c>
      <c r="BF68" s="80"/>
      <c r="BG68" s="80"/>
      <c r="BH68" s="80"/>
      <c r="BI68" s="80"/>
      <c r="BJ68" s="80"/>
      <c r="BK68" s="80"/>
      <c r="BL68" s="80"/>
    </row>
    <row r="69" spans="1:79" ht="12.75" customHeight="1" hidden="1">
      <c r="A69" s="51" t="s">
        <v>37</v>
      </c>
      <c r="B69" s="51"/>
      <c r="C69" s="51"/>
      <c r="D69" s="51"/>
      <c r="E69" s="51"/>
      <c r="F69" s="51"/>
      <c r="G69" s="81" t="s">
        <v>38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51" t="s">
        <v>76</v>
      </c>
      <c r="AA69" s="51"/>
      <c r="AB69" s="51"/>
      <c r="AC69" s="51"/>
      <c r="AD69" s="51"/>
      <c r="AE69" s="84" t="s">
        <v>77</v>
      </c>
      <c r="AF69" s="84"/>
      <c r="AG69" s="84"/>
      <c r="AH69" s="84"/>
      <c r="AI69" s="84"/>
      <c r="AJ69" s="84"/>
      <c r="AK69" s="84"/>
      <c r="AL69" s="84"/>
      <c r="AM69" s="84"/>
      <c r="AN69" s="81"/>
      <c r="AO69" s="85" t="s">
        <v>56</v>
      </c>
      <c r="AP69" s="85"/>
      <c r="AQ69" s="85"/>
      <c r="AR69" s="85"/>
      <c r="AS69" s="85"/>
      <c r="AT69" s="85"/>
      <c r="AU69" s="85"/>
      <c r="AV69" s="85"/>
      <c r="AW69" s="85" t="s">
        <v>78</v>
      </c>
      <c r="AX69" s="85"/>
      <c r="AY69" s="85"/>
      <c r="AZ69" s="85"/>
      <c r="BA69" s="85"/>
      <c r="BB69" s="85"/>
      <c r="BC69" s="85"/>
      <c r="BD69" s="85"/>
      <c r="BE69" s="85" t="s">
        <v>58</v>
      </c>
      <c r="BF69" s="85"/>
      <c r="BG69" s="85"/>
      <c r="BH69" s="85"/>
      <c r="BI69" s="85"/>
      <c r="BJ69" s="85"/>
      <c r="BK69" s="85"/>
      <c r="BL69" s="85"/>
      <c r="CA69" s="1" t="s">
        <v>79</v>
      </c>
    </row>
    <row r="70" spans="1:79" s="32" customFormat="1" ht="12.75" customHeight="1">
      <c r="A70" s="56"/>
      <c r="B70" s="56"/>
      <c r="C70" s="56"/>
      <c r="D70" s="56"/>
      <c r="E70" s="56"/>
      <c r="F70" s="56"/>
      <c r="G70" s="77" t="s">
        <v>80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60"/>
      <c r="AA70" s="60"/>
      <c r="AB70" s="60"/>
      <c r="AC70" s="60"/>
      <c r="AD70" s="60"/>
      <c r="AE70" s="61"/>
      <c r="AF70" s="61"/>
      <c r="AG70" s="61"/>
      <c r="AH70" s="61"/>
      <c r="AI70" s="61"/>
      <c r="AJ70" s="61"/>
      <c r="AK70" s="61"/>
      <c r="AL70" s="61"/>
      <c r="AM70" s="61"/>
      <c r="AN70" s="62"/>
      <c r="AO70" s="63">
        <f>SUM(AO71:AV80)</f>
        <v>5340869</v>
      </c>
      <c r="AP70" s="63"/>
      <c r="AQ70" s="63"/>
      <c r="AR70" s="63"/>
      <c r="AS70" s="63"/>
      <c r="AT70" s="63"/>
      <c r="AU70" s="63"/>
      <c r="AV70" s="63"/>
      <c r="AW70" s="63">
        <f>SUM(AW71:BD82)</f>
        <v>237977</v>
      </c>
      <c r="AX70" s="63"/>
      <c r="AY70" s="63"/>
      <c r="AZ70" s="63"/>
      <c r="BA70" s="63"/>
      <c r="BB70" s="63"/>
      <c r="BC70" s="63"/>
      <c r="BD70" s="63"/>
      <c r="BE70" s="63">
        <f aca="true" t="shared" si="1" ref="BE70:BE93">AO70+AW70</f>
        <v>5578846</v>
      </c>
      <c r="BF70" s="63"/>
      <c r="BG70" s="63"/>
      <c r="BH70" s="63"/>
      <c r="BI70" s="63"/>
      <c r="BJ70" s="63"/>
      <c r="BK70" s="63"/>
      <c r="BL70" s="63"/>
      <c r="CA70" s="32" t="s">
        <v>81</v>
      </c>
    </row>
    <row r="71" spans="1:64" ht="12.75" customHeight="1">
      <c r="A71" s="64">
        <v>1</v>
      </c>
      <c r="B71" s="65"/>
      <c r="C71" s="65"/>
      <c r="D71" s="65"/>
      <c r="E71" s="65"/>
      <c r="F71" s="66"/>
      <c r="G71" s="52" t="s">
        <v>82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55" t="s">
        <v>83</v>
      </c>
      <c r="AA71" s="55"/>
      <c r="AB71" s="55"/>
      <c r="AC71" s="55"/>
      <c r="AD71" s="55"/>
      <c r="AE71" s="39" t="s">
        <v>84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50">
        <v>64275</v>
      </c>
      <c r="AP71" s="50"/>
      <c r="AQ71" s="50"/>
      <c r="AR71" s="50"/>
      <c r="AS71" s="50"/>
      <c r="AT71" s="50"/>
      <c r="AU71" s="50"/>
      <c r="AV71" s="50"/>
      <c r="AW71" s="50">
        <v>0</v>
      </c>
      <c r="AX71" s="50"/>
      <c r="AY71" s="50"/>
      <c r="AZ71" s="50"/>
      <c r="BA71" s="50"/>
      <c r="BB71" s="50"/>
      <c r="BC71" s="50"/>
      <c r="BD71" s="50"/>
      <c r="BE71" s="50">
        <f t="shared" si="1"/>
        <v>64275</v>
      </c>
      <c r="BF71" s="50"/>
      <c r="BG71" s="50"/>
      <c r="BH71" s="50"/>
      <c r="BI71" s="50"/>
      <c r="BJ71" s="50"/>
      <c r="BK71" s="50"/>
      <c r="BL71" s="50"/>
    </row>
    <row r="72" spans="1:64" ht="12.75" customHeight="1">
      <c r="A72" s="64">
        <v>2</v>
      </c>
      <c r="B72" s="65"/>
      <c r="C72" s="65"/>
      <c r="D72" s="65"/>
      <c r="E72" s="65"/>
      <c r="F72" s="66"/>
      <c r="G72" s="52" t="s">
        <v>85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55" t="s">
        <v>83</v>
      </c>
      <c r="AA72" s="55"/>
      <c r="AB72" s="55"/>
      <c r="AC72" s="55"/>
      <c r="AD72" s="55"/>
      <c r="AE72" s="39" t="s">
        <v>84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50">
        <v>14141</v>
      </c>
      <c r="AP72" s="50"/>
      <c r="AQ72" s="50"/>
      <c r="AR72" s="50"/>
      <c r="AS72" s="50"/>
      <c r="AT72" s="50"/>
      <c r="AU72" s="50"/>
      <c r="AV72" s="50"/>
      <c r="AW72" s="50">
        <v>0</v>
      </c>
      <c r="AX72" s="50"/>
      <c r="AY72" s="50"/>
      <c r="AZ72" s="50"/>
      <c r="BA72" s="50"/>
      <c r="BB72" s="50"/>
      <c r="BC72" s="50"/>
      <c r="BD72" s="50"/>
      <c r="BE72" s="50">
        <f t="shared" si="1"/>
        <v>14141</v>
      </c>
      <c r="BF72" s="50"/>
      <c r="BG72" s="50"/>
      <c r="BH72" s="50"/>
      <c r="BI72" s="50"/>
      <c r="BJ72" s="50"/>
      <c r="BK72" s="50"/>
      <c r="BL72" s="50"/>
    </row>
    <row r="73" spans="1:64" ht="12.75" customHeight="1">
      <c r="A73" s="64">
        <v>3</v>
      </c>
      <c r="B73" s="65"/>
      <c r="C73" s="65"/>
      <c r="D73" s="65"/>
      <c r="E73" s="65"/>
      <c r="F73" s="66"/>
      <c r="G73" s="52" t="s">
        <v>86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55" t="s">
        <v>83</v>
      </c>
      <c r="AA73" s="55"/>
      <c r="AB73" s="55"/>
      <c r="AC73" s="55"/>
      <c r="AD73" s="55"/>
      <c r="AE73" s="39" t="s">
        <v>84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50">
        <v>107435.08</v>
      </c>
      <c r="AP73" s="50"/>
      <c r="AQ73" s="50"/>
      <c r="AR73" s="50"/>
      <c r="AS73" s="50"/>
      <c r="AT73" s="50"/>
      <c r="AU73" s="50"/>
      <c r="AV73" s="50"/>
      <c r="AW73" s="50">
        <v>0</v>
      </c>
      <c r="AX73" s="50"/>
      <c r="AY73" s="50"/>
      <c r="AZ73" s="50"/>
      <c r="BA73" s="50"/>
      <c r="BB73" s="50"/>
      <c r="BC73" s="50"/>
      <c r="BD73" s="50"/>
      <c r="BE73" s="50">
        <f t="shared" si="1"/>
        <v>107435.08</v>
      </c>
      <c r="BF73" s="50"/>
      <c r="BG73" s="50"/>
      <c r="BH73" s="50"/>
      <c r="BI73" s="50"/>
      <c r="BJ73" s="50"/>
      <c r="BK73" s="50"/>
      <c r="BL73" s="50"/>
    </row>
    <row r="74" spans="1:64" ht="12.75" customHeight="1">
      <c r="A74" s="64">
        <v>4</v>
      </c>
      <c r="B74" s="65"/>
      <c r="C74" s="65"/>
      <c r="D74" s="65"/>
      <c r="E74" s="65"/>
      <c r="F74" s="66"/>
      <c r="G74" s="52" t="s">
        <v>87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55" t="s">
        <v>83</v>
      </c>
      <c r="AA74" s="55"/>
      <c r="AB74" s="55"/>
      <c r="AC74" s="55"/>
      <c r="AD74" s="55"/>
      <c r="AE74" s="39" t="s">
        <v>84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50">
        <v>1656093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 t="shared" si="1"/>
        <v>1656093</v>
      </c>
      <c r="BF74" s="50"/>
      <c r="BG74" s="50"/>
      <c r="BH74" s="50"/>
      <c r="BI74" s="50"/>
      <c r="BJ74" s="50"/>
      <c r="BK74" s="50"/>
      <c r="BL74" s="50"/>
    </row>
    <row r="75" spans="1:64" ht="12.75" customHeight="1">
      <c r="A75" s="64">
        <v>5</v>
      </c>
      <c r="B75" s="65"/>
      <c r="C75" s="65"/>
      <c r="D75" s="65"/>
      <c r="E75" s="65"/>
      <c r="F75" s="66"/>
      <c r="G75" s="52" t="s">
        <v>88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55" t="s">
        <v>83</v>
      </c>
      <c r="AA75" s="55"/>
      <c r="AB75" s="55"/>
      <c r="AC75" s="55"/>
      <c r="AD75" s="55"/>
      <c r="AE75" s="39" t="s">
        <v>84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50">
        <v>375549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f t="shared" si="1"/>
        <v>375549</v>
      </c>
      <c r="BF75" s="50"/>
      <c r="BG75" s="50"/>
      <c r="BH75" s="50"/>
      <c r="BI75" s="50"/>
      <c r="BJ75" s="50"/>
      <c r="BK75" s="50"/>
      <c r="BL75" s="50"/>
    </row>
    <row r="76" spans="1:64" ht="12.75" customHeight="1">
      <c r="A76" s="64">
        <v>6</v>
      </c>
      <c r="B76" s="65"/>
      <c r="C76" s="65"/>
      <c r="D76" s="65"/>
      <c r="E76" s="65"/>
      <c r="F76" s="66"/>
      <c r="G76" s="52" t="s">
        <v>89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55" t="s">
        <v>83</v>
      </c>
      <c r="AA76" s="55"/>
      <c r="AB76" s="55"/>
      <c r="AC76" s="55"/>
      <c r="AD76" s="55"/>
      <c r="AE76" s="39" t="s">
        <v>84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50">
        <v>2134299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si="1"/>
        <v>2134299</v>
      </c>
      <c r="BF76" s="50"/>
      <c r="BG76" s="50"/>
      <c r="BH76" s="50"/>
      <c r="BI76" s="50"/>
      <c r="BJ76" s="50"/>
      <c r="BK76" s="50"/>
      <c r="BL76" s="50"/>
    </row>
    <row r="77" spans="1:64" ht="12.75" customHeight="1">
      <c r="A77" s="64">
        <v>7</v>
      </c>
      <c r="B77" s="65"/>
      <c r="C77" s="65"/>
      <c r="D77" s="65"/>
      <c r="E77" s="65"/>
      <c r="F77" s="66"/>
      <c r="G77" s="52" t="s">
        <v>90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55" t="s">
        <v>83</v>
      </c>
      <c r="AA77" s="55"/>
      <c r="AB77" s="55"/>
      <c r="AC77" s="55"/>
      <c r="AD77" s="55"/>
      <c r="AE77" s="39" t="s">
        <v>84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50">
        <v>423593</v>
      </c>
      <c r="AP77" s="50"/>
      <c r="AQ77" s="50"/>
      <c r="AR77" s="50"/>
      <c r="AS77" s="50"/>
      <c r="AT77" s="50"/>
      <c r="AU77" s="50"/>
      <c r="AV77" s="50"/>
      <c r="AW77" s="50">
        <v>0</v>
      </c>
      <c r="AX77" s="50"/>
      <c r="AY77" s="50"/>
      <c r="AZ77" s="50"/>
      <c r="BA77" s="50"/>
      <c r="BB77" s="50"/>
      <c r="BC77" s="50"/>
      <c r="BD77" s="50"/>
      <c r="BE77" s="50">
        <f t="shared" si="1"/>
        <v>423593</v>
      </c>
      <c r="BF77" s="50"/>
      <c r="BG77" s="50"/>
      <c r="BH77" s="50"/>
      <c r="BI77" s="50"/>
      <c r="BJ77" s="50"/>
      <c r="BK77" s="50"/>
      <c r="BL77" s="50"/>
    </row>
    <row r="78" spans="1:64" ht="12.75" customHeight="1">
      <c r="A78" s="51">
        <v>8</v>
      </c>
      <c r="B78" s="51"/>
      <c r="C78" s="51"/>
      <c r="D78" s="51"/>
      <c r="E78" s="51"/>
      <c r="F78" s="51"/>
      <c r="G78" s="52" t="s">
        <v>91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5" t="s">
        <v>83</v>
      </c>
      <c r="AA78" s="55"/>
      <c r="AB78" s="55"/>
      <c r="AC78" s="55"/>
      <c r="AD78" s="55"/>
      <c r="AE78" s="39" t="s">
        <v>84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50">
        <v>188450</v>
      </c>
      <c r="AP78" s="50"/>
      <c r="AQ78" s="50"/>
      <c r="AR78" s="50"/>
      <c r="AS78" s="50"/>
      <c r="AT78" s="50"/>
      <c r="AU78" s="50"/>
      <c r="AV78" s="50"/>
      <c r="AW78" s="50">
        <v>0</v>
      </c>
      <c r="AX78" s="50"/>
      <c r="AY78" s="50"/>
      <c r="AZ78" s="50"/>
      <c r="BA78" s="50"/>
      <c r="BB78" s="50"/>
      <c r="BC78" s="50"/>
      <c r="BD78" s="50"/>
      <c r="BE78" s="50">
        <f t="shared" si="1"/>
        <v>188450</v>
      </c>
      <c r="BF78" s="50"/>
      <c r="BG78" s="50"/>
      <c r="BH78" s="50"/>
      <c r="BI78" s="50"/>
      <c r="BJ78" s="50"/>
      <c r="BK78" s="50"/>
      <c r="BL78" s="50"/>
    </row>
    <row r="79" spans="1:64" ht="12.75" customHeight="1">
      <c r="A79" s="51">
        <v>9</v>
      </c>
      <c r="B79" s="51"/>
      <c r="C79" s="51"/>
      <c r="D79" s="51"/>
      <c r="E79" s="51"/>
      <c r="F79" s="51"/>
      <c r="G79" s="52" t="s">
        <v>92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5" t="s">
        <v>83</v>
      </c>
      <c r="AA79" s="55"/>
      <c r="AB79" s="55"/>
      <c r="AC79" s="55"/>
      <c r="AD79" s="55"/>
      <c r="AE79" s="39" t="s">
        <v>84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50">
        <v>212053.92</v>
      </c>
      <c r="AP79" s="50"/>
      <c r="AQ79" s="50"/>
      <c r="AR79" s="50"/>
      <c r="AS79" s="50"/>
      <c r="AT79" s="50"/>
      <c r="AU79" s="50"/>
      <c r="AV79" s="50"/>
      <c r="AW79" s="50">
        <v>0</v>
      </c>
      <c r="AX79" s="50"/>
      <c r="AY79" s="50"/>
      <c r="AZ79" s="50"/>
      <c r="BA79" s="50"/>
      <c r="BB79" s="50"/>
      <c r="BC79" s="50"/>
      <c r="BD79" s="50"/>
      <c r="BE79" s="50">
        <f t="shared" si="1"/>
        <v>212053.92</v>
      </c>
      <c r="BF79" s="50"/>
      <c r="BG79" s="50"/>
      <c r="BH79" s="50"/>
      <c r="BI79" s="50"/>
      <c r="BJ79" s="50"/>
      <c r="BK79" s="50"/>
      <c r="BL79" s="50"/>
    </row>
    <row r="80" spans="1:64" ht="12.75" customHeight="1">
      <c r="A80" s="55">
        <v>10</v>
      </c>
      <c r="B80" s="55"/>
      <c r="C80" s="55"/>
      <c r="D80" s="55"/>
      <c r="E80" s="55"/>
      <c r="F80" s="55"/>
      <c r="G80" s="52" t="s">
        <v>93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5" t="s">
        <v>83</v>
      </c>
      <c r="AA80" s="55"/>
      <c r="AB80" s="55"/>
      <c r="AC80" s="55"/>
      <c r="AD80" s="55"/>
      <c r="AE80" s="39" t="s">
        <v>84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50">
        <v>164980</v>
      </c>
      <c r="AP80" s="50"/>
      <c r="AQ80" s="50"/>
      <c r="AR80" s="50"/>
      <c r="AS80" s="50"/>
      <c r="AT80" s="50"/>
      <c r="AU80" s="50"/>
      <c r="AV80" s="50"/>
      <c r="AW80" s="50">
        <v>0</v>
      </c>
      <c r="AX80" s="50"/>
      <c r="AY80" s="50"/>
      <c r="AZ80" s="50"/>
      <c r="BA80" s="50"/>
      <c r="BB80" s="50"/>
      <c r="BC80" s="50"/>
      <c r="BD80" s="50"/>
      <c r="BE80" s="50">
        <f t="shared" si="1"/>
        <v>164980</v>
      </c>
      <c r="BF80" s="50"/>
      <c r="BG80" s="50"/>
      <c r="BH80" s="50"/>
      <c r="BI80" s="50"/>
      <c r="BJ80" s="50"/>
      <c r="BK80" s="50"/>
      <c r="BL80" s="50"/>
    </row>
    <row r="81" spans="1:64" ht="12.75" customHeight="1">
      <c r="A81" s="51">
        <v>11</v>
      </c>
      <c r="B81" s="51"/>
      <c r="C81" s="51"/>
      <c r="D81" s="51"/>
      <c r="E81" s="51"/>
      <c r="F81" s="51"/>
      <c r="G81" s="52" t="s">
        <v>94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 t="s">
        <v>83</v>
      </c>
      <c r="AA81" s="55"/>
      <c r="AB81" s="55"/>
      <c r="AC81" s="55"/>
      <c r="AD81" s="55"/>
      <c r="AE81" s="39" t="s">
        <v>84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50">
        <v>0</v>
      </c>
      <c r="AP81" s="50"/>
      <c r="AQ81" s="50"/>
      <c r="AR81" s="50"/>
      <c r="AS81" s="50"/>
      <c r="AT81" s="50"/>
      <c r="AU81" s="50"/>
      <c r="AV81" s="50"/>
      <c r="AW81" s="50">
        <v>68000</v>
      </c>
      <c r="AX81" s="50"/>
      <c r="AY81" s="50"/>
      <c r="AZ81" s="50"/>
      <c r="BA81" s="50"/>
      <c r="BB81" s="50"/>
      <c r="BC81" s="50"/>
      <c r="BD81" s="50"/>
      <c r="BE81" s="50">
        <f>AO81+AW81</f>
        <v>68000</v>
      </c>
      <c r="BF81" s="50"/>
      <c r="BG81" s="50"/>
      <c r="BH81" s="50"/>
      <c r="BI81" s="50"/>
      <c r="BJ81" s="50"/>
      <c r="BK81" s="50"/>
      <c r="BL81" s="50"/>
    </row>
    <row r="82" spans="1:64" ht="12.75" customHeight="1">
      <c r="A82" s="51">
        <v>12</v>
      </c>
      <c r="B82" s="51"/>
      <c r="C82" s="51"/>
      <c r="D82" s="51"/>
      <c r="E82" s="51"/>
      <c r="F82" s="51"/>
      <c r="G82" s="52" t="s">
        <v>95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5" t="s">
        <v>83</v>
      </c>
      <c r="AA82" s="55"/>
      <c r="AB82" s="55"/>
      <c r="AC82" s="55"/>
      <c r="AD82" s="55"/>
      <c r="AE82" s="39" t="s">
        <v>84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50">
        <v>0</v>
      </c>
      <c r="AP82" s="50"/>
      <c r="AQ82" s="50"/>
      <c r="AR82" s="50"/>
      <c r="AS82" s="50"/>
      <c r="AT82" s="50"/>
      <c r="AU82" s="50"/>
      <c r="AV82" s="50"/>
      <c r="AW82" s="50">
        <v>169977</v>
      </c>
      <c r="AX82" s="50"/>
      <c r="AY82" s="50"/>
      <c r="AZ82" s="50"/>
      <c r="BA82" s="50"/>
      <c r="BB82" s="50"/>
      <c r="BC82" s="50"/>
      <c r="BD82" s="50"/>
      <c r="BE82" s="50">
        <f>AO82+AW82</f>
        <v>169977</v>
      </c>
      <c r="BF82" s="50"/>
      <c r="BG82" s="50"/>
      <c r="BH82" s="50"/>
      <c r="BI82" s="50"/>
      <c r="BJ82" s="50"/>
      <c r="BK82" s="50"/>
      <c r="BL82" s="50"/>
    </row>
    <row r="83" spans="1:64" ht="12.75" customHeight="1">
      <c r="A83" s="64">
        <v>13</v>
      </c>
      <c r="B83" s="65"/>
      <c r="C83" s="65"/>
      <c r="D83" s="65"/>
      <c r="E83" s="65"/>
      <c r="F83" s="66"/>
      <c r="G83" s="52" t="s">
        <v>96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69" t="s">
        <v>97</v>
      </c>
      <c r="AA83" s="70"/>
      <c r="AB83" s="70"/>
      <c r="AC83" s="70"/>
      <c r="AD83" s="71"/>
      <c r="AE83" s="40" t="s">
        <v>84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74">
        <v>50000</v>
      </c>
      <c r="AP83" s="75"/>
      <c r="AQ83" s="75"/>
      <c r="AR83" s="75"/>
      <c r="AS83" s="75"/>
      <c r="AT83" s="75"/>
      <c r="AU83" s="75"/>
      <c r="AV83" s="76"/>
      <c r="AW83" s="74">
        <v>0</v>
      </c>
      <c r="AX83" s="75"/>
      <c r="AY83" s="75"/>
      <c r="AZ83" s="75"/>
      <c r="BA83" s="75"/>
      <c r="BB83" s="75"/>
      <c r="BC83" s="75"/>
      <c r="BD83" s="76"/>
      <c r="BE83" s="74">
        <f t="shared" si="1"/>
        <v>50000</v>
      </c>
      <c r="BF83" s="75"/>
      <c r="BG83" s="75"/>
      <c r="BH83" s="75"/>
      <c r="BI83" s="75"/>
      <c r="BJ83" s="75"/>
      <c r="BK83" s="75"/>
      <c r="BL83" s="76"/>
    </row>
    <row r="84" spans="1:64" s="32" customFormat="1" ht="12.75" customHeight="1">
      <c r="A84" s="56">
        <v>0</v>
      </c>
      <c r="B84" s="56"/>
      <c r="C84" s="56"/>
      <c r="D84" s="56"/>
      <c r="E84" s="56"/>
      <c r="F84" s="56"/>
      <c r="G84" s="57" t="s">
        <v>98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9"/>
      <c r="Z84" s="60"/>
      <c r="AA84" s="60"/>
      <c r="AB84" s="60"/>
      <c r="AC84" s="60"/>
      <c r="AD84" s="60"/>
      <c r="AE84" s="61"/>
      <c r="AF84" s="61"/>
      <c r="AG84" s="61"/>
      <c r="AH84" s="61"/>
      <c r="AI84" s="61"/>
      <c r="AJ84" s="61"/>
      <c r="AK84" s="61"/>
      <c r="AL84" s="61"/>
      <c r="AM84" s="61"/>
      <c r="AN84" s="62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>
        <f t="shared" si="1"/>
        <v>0</v>
      </c>
      <c r="BF84" s="63"/>
      <c r="BG84" s="63"/>
      <c r="BH84" s="63"/>
      <c r="BI84" s="63"/>
      <c r="BJ84" s="63"/>
      <c r="BK84" s="63"/>
      <c r="BL84" s="63"/>
    </row>
    <row r="85" spans="1:64" ht="12.75" customHeight="1">
      <c r="A85" s="51">
        <v>1</v>
      </c>
      <c r="B85" s="51"/>
      <c r="C85" s="51"/>
      <c r="D85" s="51"/>
      <c r="E85" s="51"/>
      <c r="F85" s="51"/>
      <c r="G85" s="52" t="s">
        <v>99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5" t="s">
        <v>100</v>
      </c>
      <c r="AA85" s="55"/>
      <c r="AB85" s="55"/>
      <c r="AC85" s="55"/>
      <c r="AD85" s="55"/>
      <c r="AE85" s="39" t="s">
        <v>84</v>
      </c>
      <c r="AF85" s="39"/>
      <c r="AG85" s="39"/>
      <c r="AH85" s="39"/>
      <c r="AI85" s="39"/>
      <c r="AJ85" s="39"/>
      <c r="AK85" s="39"/>
      <c r="AL85" s="39"/>
      <c r="AM85" s="39"/>
      <c r="AN85" s="40"/>
      <c r="AO85" s="50">
        <v>1400</v>
      </c>
      <c r="AP85" s="50"/>
      <c r="AQ85" s="50"/>
      <c r="AR85" s="50"/>
      <c r="AS85" s="50"/>
      <c r="AT85" s="50"/>
      <c r="AU85" s="50"/>
      <c r="AV85" s="50"/>
      <c r="AW85" s="50">
        <v>0</v>
      </c>
      <c r="AX85" s="50"/>
      <c r="AY85" s="50"/>
      <c r="AZ85" s="50"/>
      <c r="BA85" s="50"/>
      <c r="BB85" s="50"/>
      <c r="BC85" s="50"/>
      <c r="BD85" s="50"/>
      <c r="BE85" s="50">
        <f t="shared" si="1"/>
        <v>1400</v>
      </c>
      <c r="BF85" s="50"/>
      <c r="BG85" s="50"/>
      <c r="BH85" s="50"/>
      <c r="BI85" s="50"/>
      <c r="BJ85" s="50"/>
      <c r="BK85" s="50"/>
      <c r="BL85" s="50"/>
    </row>
    <row r="86" spans="1:64" ht="12.75" customHeight="1">
      <c r="A86" s="51">
        <v>2</v>
      </c>
      <c r="B86" s="51"/>
      <c r="C86" s="51"/>
      <c r="D86" s="51"/>
      <c r="E86" s="51"/>
      <c r="F86" s="51"/>
      <c r="G86" s="52" t="s">
        <v>101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 t="s">
        <v>102</v>
      </c>
      <c r="AA86" s="55"/>
      <c r="AB86" s="55"/>
      <c r="AC86" s="55"/>
      <c r="AD86" s="55"/>
      <c r="AE86" s="39" t="s">
        <v>84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50">
        <v>142.39</v>
      </c>
      <c r="AP86" s="50"/>
      <c r="AQ86" s="50"/>
      <c r="AR86" s="50"/>
      <c r="AS86" s="50"/>
      <c r="AT86" s="50"/>
      <c r="AU86" s="50"/>
      <c r="AV86" s="50"/>
      <c r="AW86" s="50">
        <v>0</v>
      </c>
      <c r="AX86" s="50"/>
      <c r="AY86" s="50"/>
      <c r="AZ86" s="50"/>
      <c r="BA86" s="50"/>
      <c r="BB86" s="50"/>
      <c r="BC86" s="50"/>
      <c r="BD86" s="50"/>
      <c r="BE86" s="50">
        <f t="shared" si="1"/>
        <v>142.39</v>
      </c>
      <c r="BF86" s="50"/>
      <c r="BG86" s="50"/>
      <c r="BH86" s="50"/>
      <c r="BI86" s="50"/>
      <c r="BJ86" s="50"/>
      <c r="BK86" s="50"/>
      <c r="BL86" s="50"/>
    </row>
    <row r="87" spans="1:64" ht="12.75" customHeight="1">
      <c r="A87" s="51">
        <v>3</v>
      </c>
      <c r="B87" s="51"/>
      <c r="C87" s="51"/>
      <c r="D87" s="51"/>
      <c r="E87" s="51"/>
      <c r="F87" s="51"/>
      <c r="G87" s="52" t="s">
        <v>103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5" t="s">
        <v>102</v>
      </c>
      <c r="AA87" s="55"/>
      <c r="AB87" s="55"/>
      <c r="AC87" s="55"/>
      <c r="AD87" s="55"/>
      <c r="AE87" s="39" t="s">
        <v>84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50">
        <v>4.3</v>
      </c>
      <c r="AP87" s="50"/>
      <c r="AQ87" s="50"/>
      <c r="AR87" s="50"/>
      <c r="AS87" s="50"/>
      <c r="AT87" s="50"/>
      <c r="AU87" s="50"/>
      <c r="AV87" s="50"/>
      <c r="AW87" s="50">
        <v>0</v>
      </c>
      <c r="AX87" s="50"/>
      <c r="AY87" s="50"/>
      <c r="AZ87" s="50"/>
      <c r="BA87" s="50"/>
      <c r="BB87" s="50"/>
      <c r="BC87" s="50"/>
      <c r="BD87" s="50"/>
      <c r="BE87" s="50">
        <f t="shared" si="1"/>
        <v>4.3</v>
      </c>
      <c r="BF87" s="50"/>
      <c r="BG87" s="50"/>
      <c r="BH87" s="50"/>
      <c r="BI87" s="50"/>
      <c r="BJ87" s="50"/>
      <c r="BK87" s="50"/>
      <c r="BL87" s="50"/>
    </row>
    <row r="88" spans="1:64" ht="12.75" customHeight="1">
      <c r="A88" s="51">
        <v>4</v>
      </c>
      <c r="B88" s="51"/>
      <c r="C88" s="51"/>
      <c r="D88" s="51"/>
      <c r="E88" s="51"/>
      <c r="F88" s="51"/>
      <c r="G88" s="52" t="s">
        <v>104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 t="s">
        <v>105</v>
      </c>
      <c r="AA88" s="55"/>
      <c r="AB88" s="55"/>
      <c r="AC88" s="55"/>
      <c r="AD88" s="55"/>
      <c r="AE88" s="39" t="s">
        <v>84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50">
        <v>16.3</v>
      </c>
      <c r="AP88" s="50"/>
      <c r="AQ88" s="50"/>
      <c r="AR88" s="50"/>
      <c r="AS88" s="50"/>
      <c r="AT88" s="50"/>
      <c r="AU88" s="50"/>
      <c r="AV88" s="50"/>
      <c r="AW88" s="50">
        <v>0</v>
      </c>
      <c r="AX88" s="50"/>
      <c r="AY88" s="50"/>
      <c r="AZ88" s="50"/>
      <c r="BA88" s="50"/>
      <c r="BB88" s="50"/>
      <c r="BC88" s="50"/>
      <c r="BD88" s="50"/>
      <c r="BE88" s="50">
        <f t="shared" si="1"/>
        <v>16.3</v>
      </c>
      <c r="BF88" s="50"/>
      <c r="BG88" s="50"/>
      <c r="BH88" s="50"/>
      <c r="BI88" s="50"/>
      <c r="BJ88" s="50"/>
      <c r="BK88" s="50"/>
      <c r="BL88" s="50"/>
    </row>
    <row r="89" spans="1:64" s="32" customFormat="1" ht="12.75" customHeight="1">
      <c r="A89" s="56">
        <v>0</v>
      </c>
      <c r="B89" s="56"/>
      <c r="C89" s="56"/>
      <c r="D89" s="56"/>
      <c r="E89" s="56"/>
      <c r="F89" s="56"/>
      <c r="G89" s="57" t="s">
        <v>106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9"/>
      <c r="Z89" s="60"/>
      <c r="AA89" s="60"/>
      <c r="AB89" s="60"/>
      <c r="AC89" s="60"/>
      <c r="AD89" s="60"/>
      <c r="AE89" s="61"/>
      <c r="AF89" s="61"/>
      <c r="AG89" s="61"/>
      <c r="AH89" s="61"/>
      <c r="AI89" s="61"/>
      <c r="AJ89" s="61"/>
      <c r="AK89" s="61"/>
      <c r="AL89" s="61"/>
      <c r="AM89" s="61"/>
      <c r="AN89" s="62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>
        <f t="shared" si="1"/>
        <v>0</v>
      </c>
      <c r="BF89" s="63"/>
      <c r="BG89" s="63"/>
      <c r="BH89" s="63"/>
      <c r="BI89" s="63"/>
      <c r="BJ89" s="63"/>
      <c r="BK89" s="63"/>
      <c r="BL89" s="63"/>
    </row>
    <row r="90" spans="1:64" ht="12.75" customHeight="1">
      <c r="A90" s="51">
        <v>1</v>
      </c>
      <c r="B90" s="51"/>
      <c r="C90" s="51"/>
      <c r="D90" s="51"/>
      <c r="E90" s="51"/>
      <c r="F90" s="51"/>
      <c r="G90" s="52" t="s">
        <v>107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5" t="s">
        <v>108</v>
      </c>
      <c r="AA90" s="55"/>
      <c r="AB90" s="55"/>
      <c r="AC90" s="55"/>
      <c r="AD90" s="55"/>
      <c r="AE90" s="39" t="s">
        <v>84</v>
      </c>
      <c r="AF90" s="39"/>
      <c r="AG90" s="39"/>
      <c r="AH90" s="39"/>
      <c r="AI90" s="39"/>
      <c r="AJ90" s="39"/>
      <c r="AK90" s="39"/>
      <c r="AL90" s="39"/>
      <c r="AM90" s="39"/>
      <c r="AN90" s="40"/>
      <c r="AO90" s="50">
        <v>100</v>
      </c>
      <c r="AP90" s="50"/>
      <c r="AQ90" s="50"/>
      <c r="AR90" s="50"/>
      <c r="AS90" s="50"/>
      <c r="AT90" s="50"/>
      <c r="AU90" s="50"/>
      <c r="AV90" s="50"/>
      <c r="AW90" s="50">
        <v>0</v>
      </c>
      <c r="AX90" s="50"/>
      <c r="AY90" s="50"/>
      <c r="AZ90" s="50"/>
      <c r="BA90" s="50"/>
      <c r="BB90" s="50"/>
      <c r="BC90" s="50"/>
      <c r="BD90" s="50"/>
      <c r="BE90" s="50">
        <f t="shared" si="1"/>
        <v>100</v>
      </c>
      <c r="BF90" s="50"/>
      <c r="BG90" s="50"/>
      <c r="BH90" s="50"/>
      <c r="BI90" s="50"/>
      <c r="BJ90" s="50"/>
      <c r="BK90" s="50"/>
      <c r="BL90" s="50"/>
    </row>
    <row r="91" spans="1:64" ht="12.75" customHeight="1">
      <c r="A91" s="51">
        <v>2</v>
      </c>
      <c r="B91" s="51"/>
      <c r="C91" s="51"/>
      <c r="D91" s="51"/>
      <c r="E91" s="51"/>
      <c r="F91" s="51"/>
      <c r="G91" s="52" t="s">
        <v>109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5" t="s">
        <v>108</v>
      </c>
      <c r="AA91" s="55"/>
      <c r="AB91" s="55"/>
      <c r="AC91" s="55"/>
      <c r="AD91" s="55"/>
      <c r="AE91" s="39" t="s">
        <v>84</v>
      </c>
      <c r="AF91" s="39"/>
      <c r="AG91" s="39"/>
      <c r="AH91" s="39"/>
      <c r="AI91" s="39"/>
      <c r="AJ91" s="39"/>
      <c r="AK91" s="39"/>
      <c r="AL91" s="39"/>
      <c r="AM91" s="39"/>
      <c r="AN91" s="40"/>
      <c r="AO91" s="50">
        <v>100</v>
      </c>
      <c r="AP91" s="50"/>
      <c r="AQ91" s="50"/>
      <c r="AR91" s="50"/>
      <c r="AS91" s="50"/>
      <c r="AT91" s="50"/>
      <c r="AU91" s="50"/>
      <c r="AV91" s="50"/>
      <c r="AW91" s="50">
        <v>0</v>
      </c>
      <c r="AX91" s="50"/>
      <c r="AY91" s="50"/>
      <c r="AZ91" s="50"/>
      <c r="BA91" s="50"/>
      <c r="BB91" s="50"/>
      <c r="BC91" s="50"/>
      <c r="BD91" s="50"/>
      <c r="BE91" s="50">
        <f t="shared" si="1"/>
        <v>100</v>
      </c>
      <c r="BF91" s="50"/>
      <c r="BG91" s="50"/>
      <c r="BH91" s="50"/>
      <c r="BI91" s="50"/>
      <c r="BJ91" s="50"/>
      <c r="BK91" s="50"/>
      <c r="BL91" s="50"/>
    </row>
    <row r="92" spans="1:64" ht="12.75" customHeight="1">
      <c r="A92" s="51">
        <v>3</v>
      </c>
      <c r="B92" s="51"/>
      <c r="C92" s="51"/>
      <c r="D92" s="51"/>
      <c r="E92" s="51"/>
      <c r="F92" s="51"/>
      <c r="G92" s="52" t="s">
        <v>110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4"/>
      <c r="Z92" s="55" t="s">
        <v>108</v>
      </c>
      <c r="AA92" s="55"/>
      <c r="AB92" s="55"/>
      <c r="AC92" s="55"/>
      <c r="AD92" s="55"/>
      <c r="AE92" s="39" t="s">
        <v>84</v>
      </c>
      <c r="AF92" s="39"/>
      <c r="AG92" s="39"/>
      <c r="AH92" s="39"/>
      <c r="AI92" s="39"/>
      <c r="AJ92" s="39"/>
      <c r="AK92" s="39"/>
      <c r="AL92" s="39"/>
      <c r="AM92" s="39"/>
      <c r="AN92" s="40"/>
      <c r="AO92" s="50">
        <v>100</v>
      </c>
      <c r="AP92" s="50"/>
      <c r="AQ92" s="50"/>
      <c r="AR92" s="50"/>
      <c r="AS92" s="50"/>
      <c r="AT92" s="50"/>
      <c r="AU92" s="50"/>
      <c r="AV92" s="50"/>
      <c r="AW92" s="50">
        <v>0</v>
      </c>
      <c r="AX92" s="50"/>
      <c r="AY92" s="50"/>
      <c r="AZ92" s="50"/>
      <c r="BA92" s="50"/>
      <c r="BB92" s="50"/>
      <c r="BC92" s="50"/>
      <c r="BD92" s="50"/>
      <c r="BE92" s="50">
        <f t="shared" si="1"/>
        <v>100</v>
      </c>
      <c r="BF92" s="50"/>
      <c r="BG92" s="50"/>
      <c r="BH92" s="50"/>
      <c r="BI92" s="50"/>
      <c r="BJ92" s="50"/>
      <c r="BK92" s="50"/>
      <c r="BL92" s="50"/>
    </row>
    <row r="93" spans="1:64" ht="12.75" customHeight="1">
      <c r="A93" s="51">
        <v>4</v>
      </c>
      <c r="B93" s="51"/>
      <c r="C93" s="51"/>
      <c r="D93" s="51"/>
      <c r="E93" s="51"/>
      <c r="F93" s="51"/>
      <c r="G93" s="52" t="s">
        <v>111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5" t="s">
        <v>108</v>
      </c>
      <c r="AA93" s="55"/>
      <c r="AB93" s="55"/>
      <c r="AC93" s="55"/>
      <c r="AD93" s="55"/>
      <c r="AE93" s="39" t="s">
        <v>84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50">
        <v>100</v>
      </c>
      <c r="AP93" s="50"/>
      <c r="AQ93" s="50"/>
      <c r="AR93" s="50"/>
      <c r="AS93" s="50"/>
      <c r="AT93" s="50"/>
      <c r="AU93" s="50"/>
      <c r="AV93" s="50"/>
      <c r="AW93" s="50">
        <v>0</v>
      </c>
      <c r="AX93" s="50"/>
      <c r="AY93" s="50"/>
      <c r="AZ93" s="50"/>
      <c r="BA93" s="50"/>
      <c r="BB93" s="50"/>
      <c r="BC93" s="50"/>
      <c r="BD93" s="50"/>
      <c r="BE93" s="50">
        <f t="shared" si="1"/>
        <v>100</v>
      </c>
      <c r="BF93" s="50"/>
      <c r="BG93" s="50"/>
      <c r="BH93" s="50"/>
      <c r="BI93" s="50"/>
      <c r="BJ93" s="50"/>
      <c r="BK93" s="50"/>
      <c r="BL93" s="50"/>
    </row>
    <row r="94" spans="41:64" ht="12.75"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</row>
    <row r="96" spans="1:59" ht="16.5" customHeight="1">
      <c r="A96" s="47" t="s">
        <v>112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36"/>
      <c r="AO96" s="49" t="s">
        <v>113</v>
      </c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</row>
    <row r="97" spans="23:59" ht="12.75">
      <c r="W97" s="41" t="s">
        <v>114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O97" s="41" t="s">
        <v>115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6" ht="15.75" customHeight="1">
      <c r="A98" s="44" t="s">
        <v>116</v>
      </c>
      <c r="B98" s="44"/>
      <c r="C98" s="44"/>
      <c r="D98" s="44"/>
      <c r="E98" s="44"/>
      <c r="F98" s="44"/>
    </row>
    <row r="99" spans="1:45" ht="12.75" customHeight="1">
      <c r="A99" s="45" t="s">
        <v>117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45" ht="12.75">
      <c r="A100" s="46" t="s">
        <v>118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1:45" ht="10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:59" ht="15.75" customHeight="1">
      <c r="A102" s="47" t="s">
        <v>124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36"/>
      <c r="AO102" s="49" t="s">
        <v>119</v>
      </c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</row>
    <row r="103" spans="23:59" ht="12.75">
      <c r="W103" s="41" t="s">
        <v>114</v>
      </c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O103" s="41" t="s">
        <v>115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  <row r="104" spans="1:8" ht="12.75">
      <c r="A104" s="42"/>
      <c r="B104" s="43"/>
      <c r="C104" s="43"/>
      <c r="D104" s="43"/>
      <c r="E104" s="43"/>
      <c r="F104" s="43"/>
      <c r="G104" s="43"/>
      <c r="H104" s="43"/>
    </row>
    <row r="105" spans="1:17" ht="12.75">
      <c r="A105" s="41" t="s">
        <v>120</v>
      </c>
      <c r="B105" s="41"/>
      <c r="C105" s="41"/>
      <c r="D105" s="41"/>
      <c r="E105" s="41"/>
      <c r="F105" s="41"/>
      <c r="G105" s="41"/>
      <c r="H105" s="41"/>
      <c r="I105" s="37"/>
      <c r="J105" s="37"/>
      <c r="K105" s="37"/>
      <c r="L105" s="37"/>
      <c r="M105" s="37"/>
      <c r="N105" s="37"/>
      <c r="O105" s="37"/>
      <c r="P105" s="37"/>
      <c r="Q105" s="37"/>
    </row>
    <row r="106" ht="12.75">
      <c r="A106" s="38" t="s">
        <v>121</v>
      </c>
    </row>
  </sheetData>
  <mergeCells count="34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25:BL25"/>
    <mergeCell ref="A26:BL26"/>
    <mergeCell ref="A29:BL29"/>
    <mergeCell ref="A30:F30"/>
    <mergeCell ref="G30:BL30"/>
    <mergeCell ref="A27:BL27"/>
    <mergeCell ref="A31:F31"/>
    <mergeCell ref="G31:BL31"/>
    <mergeCell ref="A32:F32"/>
    <mergeCell ref="G32:BL32"/>
    <mergeCell ref="A33:F33"/>
    <mergeCell ref="G33:BL33"/>
    <mergeCell ref="A35:BL35"/>
    <mergeCell ref="A36:BL36"/>
    <mergeCell ref="A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57:BL57"/>
    <mergeCell ref="A58:AY58"/>
    <mergeCell ref="A59:C60"/>
    <mergeCell ref="D59:AA60"/>
    <mergeCell ref="AB59:AI60"/>
    <mergeCell ref="AJ59:AQ60"/>
    <mergeCell ref="AR59:AY60"/>
    <mergeCell ref="AR61:AY61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6:V96"/>
    <mergeCell ref="W96:AM96"/>
    <mergeCell ref="AO96:BG96"/>
    <mergeCell ref="W97:AM97"/>
    <mergeCell ref="AO97:BG97"/>
    <mergeCell ref="A98:F98"/>
    <mergeCell ref="A99:AS99"/>
    <mergeCell ref="A100:AS100"/>
    <mergeCell ref="A102:V102"/>
    <mergeCell ref="W102:AM102"/>
    <mergeCell ref="AO102:BG102"/>
    <mergeCell ref="W103:AM103"/>
    <mergeCell ref="AO103:BG103"/>
    <mergeCell ref="A104:H104"/>
    <mergeCell ref="A105:H105"/>
  </mergeCells>
  <conditionalFormatting sqref="G70:L70 G78:G80 G84:G93">
    <cfRule type="cellIs" priority="1" dxfId="0" operator="equal" stopIfTrue="1">
      <formula>$G69</formula>
    </cfRule>
  </conditionalFormatting>
  <conditionalFormatting sqref="D50:D53">
    <cfRule type="cellIs" priority="2" dxfId="0" operator="equal" stopIfTrue="1">
      <formula>$D49</formula>
    </cfRule>
  </conditionalFormatting>
  <conditionalFormatting sqref="A70:F93">
    <cfRule type="cellIs" priority="3" dxfId="0" operator="equal" stopIfTrue="1">
      <formula>0</formula>
    </cfRule>
  </conditionalFormatting>
  <conditionalFormatting sqref="G77">
    <cfRule type="cellIs" priority="4" dxfId="0" operator="equal" stopIfTrue="1">
      <formula>$G70</formula>
    </cfRule>
  </conditionalFormatting>
  <conditionalFormatting sqref="G71:G76">
    <cfRule type="cellIs" priority="5" dxfId="0" operator="equal" stopIfTrue="1">
      <formula>$G61</formula>
    </cfRule>
  </conditionalFormatting>
  <conditionalFormatting sqref="D55">
    <cfRule type="cellIs" priority="6" dxfId="0" operator="equal" stopIfTrue="1">
      <formula>$D50</formula>
    </cfRule>
  </conditionalFormatting>
  <conditionalFormatting sqref="D54">
    <cfRule type="cellIs" priority="7" dxfId="0" operator="equal" stopIfTrue="1">
      <formula>$D50</formula>
    </cfRule>
  </conditionalFormatting>
  <conditionalFormatting sqref="G83">
    <cfRule type="cellIs" priority="8" dxfId="0" operator="equal" stopIfTrue="1">
      <formula>$G80</formula>
    </cfRule>
  </conditionalFormatting>
  <conditionalFormatting sqref="G81:G82">
    <cfRule type="cellIs" priority="9" dxfId="0" operator="equal" stopIfTrue="1">
      <formula>$G79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2021-06-02T09:11:33Z</cp:lastPrinted>
  <dcterms:created xsi:type="dcterms:W3CDTF">1996-10-08T23:32:33Z</dcterms:created>
  <dcterms:modified xsi:type="dcterms:W3CDTF">2021-06-02T09:44:25Z</dcterms:modified>
  <cp:category/>
  <cp:version/>
  <cp:contentType/>
  <cp:contentStatus/>
</cp:coreProperties>
</file>