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КПК0812100" sheetId="1" r:id="rId1"/>
  </sheets>
  <definedNames>
    <definedName name="_xlnm.Print_Area" localSheetId="0">'КПК0812100'!$A$1:$BM$112</definedName>
  </definedNames>
  <calcPr fullCalcOnLoad="1" refMode="R1C1"/>
</workbook>
</file>

<file path=xl/sharedStrings.xml><?xml version="1.0" encoding="utf-8"?>
<sst xmlns="http://schemas.openxmlformats.org/spreadsheetml/2006/main" count="188" uniqueCount="125">
  <si>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</si>
  <si>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</si>
  <si>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</si>
  <si>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</si>
  <si>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</si>
  <si>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</si>
  <si>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</si>
  <si>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</si>
  <si>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</si>
  <si>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</si>
  <si>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</si>
  <si>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</si>
  <si>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</si>
  <si>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</si>
  <si>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</si>
  <si>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</si>
  <si>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</si>
  <si>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</si>
  <si>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</si>
  <si>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</si>
  <si>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</si>
  <si>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</si>
  <si>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</si>
  <si>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</si>
  <si>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</si>
  <si>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</si>
  <si>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</si>
  <si>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</si>
  <si>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</si>
  <si>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</si>
  <si>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</si>
  <si>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</si>
  <si>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</si>
  <si>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</si>
  <si>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</si>
  <si>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</si>
  <si>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</si>
  <si>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</si>
  <si>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</si>
  <si>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</si>
  <si>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</si>
  <si>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</si>
  <si>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</si>
  <si>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</si>
  <si>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</si>
  <si>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</si>
  <si>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</si>
  <si>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</si>
  <si>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</si>
  <si>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</si>
  <si>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</si>
  <si>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</si>
  <si>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</si>
  <si>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</si>
  <si>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</si>
  <si>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</si>
  <si>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</si>
  <si>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</si>
  <si>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</si>
  <si>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</si>
  <si>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</si>
  <si>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</si>
  <si>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</si>
  <si>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</si>
  <si>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видатків на енергоносії для надання стоматологічної допомоги населенню</t>
  </si>
  <si>
    <t>Видатки на енергоносії</t>
  </si>
  <si>
    <t>Програма розвитку та фінансової підтримки комунального некомерційного підприємства «Чортківська  комунальна районна стоматологічна поліклініка» на 2021-2023 роки</t>
  </si>
  <si>
    <t>затрат</t>
  </si>
  <si>
    <t>оплата теплопостачання</t>
  </si>
  <si>
    <t>грн.</t>
  </si>
  <si>
    <t>розрахунок</t>
  </si>
  <si>
    <t>оплата водопостачання</t>
  </si>
  <si>
    <t>оплата електроенергії</t>
  </si>
  <si>
    <t>ефективності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</si>
  <si>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</si>
  <si>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</si>
  <si>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</si>
  <si>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</si>
  <si>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електроенергія на 1 кв.м. загальної площі</t>
  </si>
  <si>
    <t>кВт.год</t>
  </si>
  <si>
    <t>Підвищення рівня надання стоматологічної допомоги населенню</t>
  </si>
  <si>
    <t>0800000</t>
  </si>
  <si>
    <t>Управління соціального захисту та охорони здоров'я Чортківської міської ради</t>
  </si>
  <si>
    <t>Фінансове управління Чортківської міської ради</t>
  </si>
  <si>
    <t>38743174</t>
  </si>
  <si>
    <t>1955400000</t>
  </si>
  <si>
    <t>гривень</t>
  </si>
  <si>
    <t>бюджетної програми місцевого бюджету на 2021  рік</t>
  </si>
  <si>
    <t>0812100</t>
  </si>
  <si>
    <t>Стоматологічна допомога населенню</t>
  </si>
  <si>
    <t>0810000</t>
  </si>
  <si>
    <t>2100</t>
  </si>
  <si>
    <t>0722</t>
  </si>
  <si>
    <t>Наказ / розпорядчий документ</t>
  </si>
  <si>
    <t>кількість осіб, які потребують лікування</t>
  </si>
  <si>
    <t>осіб</t>
  </si>
  <si>
    <t>середні витрати на лікування однієї особи</t>
  </si>
  <si>
    <t>обєкт</t>
  </si>
  <si>
    <t xml:space="preserve">Видатки  на  виготовлення проектно-кошторисної документації на улаштування засобів безперешкодного доступу для осіб з інвалідністю та інших маломобільних груп населення  </t>
  </si>
  <si>
    <t xml:space="preserve">видатки на виготовлення проектно -кошторисної документації  улаштування засобів безперешкодного доступу для осіб з інвалідністю та інших маломобільних груп . </t>
  </si>
  <si>
    <t>видатки на виготовлення пректно- кошторисної документації улаштування засобів безперешкодного доступу для осіб з інвалідністю та їнших малоьобільних груп.</t>
  </si>
  <si>
    <t>грн</t>
  </si>
  <si>
    <t xml:space="preserve">Бюджетний кодекс України;
Закон України "Про державний бюджет України на 2021 рік" від 15.12.2020 року №1082-ІХ;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24.12.2020 р. №142 "Про бюджет Чортківської міської територіальної громади на 2021 рік"  Рішення сесії міської ради від 26.02.2021р. №265 "Про внесення змін до рішення міської ради від 24.12.2020р. №142 "Про бюджет Чортківської міської територіальної громади на 2021р Рішення сесії міської ради від 26.03.2021р. №333 "Про внесення змін до рішення міської ради від 24.12.2020р. №142 "Про бюджет Чортківської міської територіальної громади на 2021р."  Рішення сесії міської ради від 18.06.2021р. №475 "Про внесення змін до рішення міської ради від 24.12.2020р. №142 "Про бюджет Чортківської міської територіальної громади на 2021р."  </t>
  </si>
  <si>
    <t>Надія БОЙКО</t>
  </si>
  <si>
    <t xml:space="preserve">Начальник  фінансового управління                       
</t>
  </si>
  <si>
    <t>Витрати на оплату праці</t>
  </si>
  <si>
    <t>оплата праці</t>
  </si>
  <si>
    <t>нарахування на оплату праці</t>
  </si>
  <si>
    <t>Видатки на оплату праці</t>
  </si>
  <si>
    <t>Видатки на  забезпечення стоматологічною допомогою осіб, які брали участь в АТО, в ООС, членів їх сімей та сімей загиблих під час їх проведення</t>
  </si>
  <si>
    <t xml:space="preserve"> Рішення сесії міської ради від 27.08.2021р. №590    "Про внесення змін до рішення міської ради від 24.12.2020р. №142 "Про бюджет Чортківської міської територіальної громади на 2021р."   Рішення сесії міської ради від 17.09.2021р. №665    "Про внесення змін до рішення міської ради від 24.12.2020р. №142 "Про бюджет Чортківської міської територіальної громади на 2021р." </t>
  </si>
  <si>
    <t>Інші операційні витрати</t>
  </si>
  <si>
    <t>інші поточні видатки</t>
  </si>
  <si>
    <t>видатки на ортодонтичне лікування дітей з інвалідністю віком до 16 років</t>
  </si>
  <si>
    <t>Видатки на забезпечення ортодонтичного лікування дітей з інвалідністю віком до 16 років</t>
  </si>
  <si>
    <t xml:space="preserve">Видатки на забезпечення ортодонтичного лікування дітей з інвалідністю віком до 16 років </t>
  </si>
  <si>
    <t>видатки на лікування та зубопротезування осіб, які брали участь в АТО, ООС</t>
  </si>
  <si>
    <t>продукту</t>
  </si>
  <si>
    <t>кількість дітей з інвалідністю, які потребують лікування</t>
  </si>
  <si>
    <t>середні витрати на лікування однієї дитини з інвалідністю</t>
  </si>
  <si>
    <t>46-од</t>
  </si>
  <si>
    <t xml:space="preserve">Рішення сесії міської ради від 29.10.2021р. №693 "Про внесення змін до рішення міської ради від 24.12.2020р. №142 "Про бюджет Чортківської міської територіальної громади на 2021р." </t>
  </si>
  <si>
    <t>В.о.начальника управління</t>
  </si>
  <si>
    <t>Іван КОЦЮК</t>
  </si>
  <si>
    <t>Програма підтримки осіб Чортківської міської територіальної громади, які брали участь в антитерористичній операції, в операції Об'єднаних сил, членів сімей осіб, загиблих під час їх проведення на  2020-2022 роки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</si>
</sst>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0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#,##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7" fillId="3" borderId="1" applyNumberFormat="0" applyAlignment="0" applyProtection="0"/>
    <xf numFmtId="0" fontId="18" fillId="7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5" borderId="6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9" borderId="1" applyNumberFormat="0" applyAlignment="0" applyProtection="0"/>
    <xf numFmtId="0" fontId="1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9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16" xfId="0" applyFont="1" applyBorder="1" applyAlignment="1">
      <alignment horizontal="center" vertical="top" wrapText="1"/>
    </xf>
    <xf numFmtId="190" fontId="1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SheetLayoutView="100" zoomScalePageLayoutView="0" workbookViewId="0" topLeftCell="A1">
      <selection activeCell="G79" sqref="G79:Y79"/>
    </sheetView>
  </sheetViews>
  <sheetFormatPr defaultColWidth="9.00390625" defaultRowHeight="12.75"/>
  <cols>
    <col min="1" max="37" width="2.875" style="1" customWidth="1"/>
    <col min="38" max="38" width="6.625" style="1" customWidth="1"/>
    <col min="39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41:64" ht="15.75" customHeight="1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41:64" ht="15" customHeight="1">
      <c r="AO3" s="140" t="s">
        <v>93</v>
      </c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</row>
    <row r="4" spans="41:64" ht="31.5" customHeight="1">
      <c r="AO4" s="138" t="s">
        <v>82</v>
      </c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41:64" ht="12.75">
      <c r="AO5" s="139" t="s">
        <v>20</v>
      </c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</row>
    <row r="6" spans="41:58" ht="7.5" customHeight="1"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</row>
    <row r="7" spans="41:58" ht="12.75" customHeight="1">
      <c r="AO7" s="98">
        <v>44505</v>
      </c>
      <c r="AP7" s="99"/>
      <c r="AQ7" s="99"/>
      <c r="AR7" s="99"/>
      <c r="AS7" s="99"/>
      <c r="AT7" s="99"/>
      <c r="AU7" s="99"/>
      <c r="AV7" s="1" t="s">
        <v>63</v>
      </c>
      <c r="AW7" s="99" t="s">
        <v>120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2" t="s">
        <v>21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</row>
    <row r="11" spans="1:64" ht="15.75" customHeight="1">
      <c r="A11" s="102" t="s">
        <v>87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4" t="s">
        <v>81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0" t="s">
        <v>82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35"/>
      <c r="AU13" s="94" t="s">
        <v>84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4" t="s">
        <v>56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84" t="s">
        <v>55</v>
      </c>
      <c r="AV14" s="84"/>
      <c r="AW14" s="84"/>
      <c r="AX14" s="84"/>
      <c r="AY14" s="84"/>
      <c r="AZ14" s="84"/>
      <c r="BA14" s="84"/>
      <c r="BB14" s="8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4" t="s">
        <v>90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0" t="s">
        <v>82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35"/>
      <c r="AU16" s="94" t="s">
        <v>84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4" t="s">
        <v>56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84" t="s">
        <v>55</v>
      </c>
      <c r="AV17" s="84"/>
      <c r="AW17" s="84"/>
      <c r="AX17" s="84"/>
      <c r="AY17" s="84"/>
      <c r="AZ17" s="84"/>
      <c r="BA17" s="84"/>
      <c r="BB17" s="8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="110" customFormat="1" ht="12.75"/>
    <row r="19" spans="1:79" ht="14.25" customHeight="1">
      <c r="A19" s="25" t="s">
        <v>54</v>
      </c>
      <c r="B19" s="94" t="s">
        <v>88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91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92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96" t="s">
        <v>89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94" t="s">
        <v>85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4" t="s">
        <v>56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N20" s="84" t="s">
        <v>57</v>
      </c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28"/>
      <c r="AA20" s="111" t="s">
        <v>58</v>
      </c>
      <c r="AB20" s="111"/>
      <c r="AC20" s="111"/>
      <c r="AD20" s="111"/>
      <c r="AE20" s="111"/>
      <c r="AF20" s="111"/>
      <c r="AG20" s="111"/>
      <c r="AH20" s="111"/>
      <c r="AI20" s="111"/>
      <c r="AJ20" s="28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8"/>
      <c r="BE20" s="84" t="s">
        <v>60</v>
      </c>
      <c r="BF20" s="84"/>
      <c r="BG20" s="84"/>
      <c r="BH20" s="84"/>
      <c r="BI20" s="84"/>
      <c r="BJ20" s="84"/>
      <c r="BK20" s="84"/>
      <c r="BL20" s="8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36" t="s">
        <v>50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23">
        <f>AS22+I23</f>
        <v>296726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51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f>246226+31600</f>
        <v>277826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64" ht="24.75" customHeight="1">
      <c r="A23" s="103" t="s">
        <v>22</v>
      </c>
      <c r="B23" s="103"/>
      <c r="C23" s="103"/>
      <c r="D23" s="103"/>
      <c r="E23" s="103"/>
      <c r="F23" s="103"/>
      <c r="G23" s="103"/>
      <c r="H23" s="103"/>
      <c r="I23" s="123">
        <v>18900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03" t="s">
        <v>24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122" t="s">
        <v>37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</row>
    <row r="26" spans="1:64" ht="172.5" customHeight="1">
      <c r="A26" s="135" t="s">
        <v>102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64" ht="45" customHeight="1">
      <c r="A27" s="113" t="s">
        <v>110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</row>
    <row r="28" spans="1:64" ht="30.75" customHeight="1">
      <c r="A28" s="85" t="s">
        <v>121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64" ht="15.75" customHeight="1">
      <c r="A29" s="103" t="s">
        <v>36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27.75" customHeight="1">
      <c r="A30" s="117" t="s">
        <v>28</v>
      </c>
      <c r="B30" s="117"/>
      <c r="C30" s="117"/>
      <c r="D30" s="117"/>
      <c r="E30" s="117"/>
      <c r="F30" s="117"/>
      <c r="G30" s="118" t="s">
        <v>40</v>
      </c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20"/>
    </row>
    <row r="31" spans="1:64" ht="15.75" hidden="1">
      <c r="A31" s="69">
        <v>1</v>
      </c>
      <c r="B31" s="69"/>
      <c r="C31" s="69"/>
      <c r="D31" s="69"/>
      <c r="E31" s="69"/>
      <c r="F31" s="69"/>
      <c r="G31" s="118">
        <v>2</v>
      </c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20"/>
    </row>
    <row r="32" spans="1:79" ht="10.5" customHeight="1" hidden="1">
      <c r="A32" s="73" t="s">
        <v>33</v>
      </c>
      <c r="B32" s="73"/>
      <c r="C32" s="73"/>
      <c r="D32" s="73"/>
      <c r="E32" s="73"/>
      <c r="F32" s="73"/>
      <c r="G32" s="75" t="s">
        <v>7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49</v>
      </c>
    </row>
    <row r="33" spans="1:79" ht="12.75" customHeight="1">
      <c r="A33" s="73">
        <v>1</v>
      </c>
      <c r="B33" s="73"/>
      <c r="C33" s="73"/>
      <c r="D33" s="73"/>
      <c r="E33" s="73"/>
      <c r="F33" s="73"/>
      <c r="G33" s="81" t="s">
        <v>64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103" t="s">
        <v>38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64" ht="15.75" customHeight="1">
      <c r="A36" s="135" t="s">
        <v>80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103" t="s">
        <v>39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</row>
    <row r="39" spans="1:64" ht="27.75" customHeight="1">
      <c r="A39" s="117" t="s">
        <v>28</v>
      </c>
      <c r="B39" s="117"/>
      <c r="C39" s="117"/>
      <c r="D39" s="117"/>
      <c r="E39" s="117"/>
      <c r="F39" s="117"/>
      <c r="G39" s="118" t="s">
        <v>25</v>
      </c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20"/>
    </row>
    <row r="40" spans="1:64" ht="15.75" hidden="1">
      <c r="A40" s="69">
        <v>1</v>
      </c>
      <c r="B40" s="69"/>
      <c r="C40" s="69"/>
      <c r="D40" s="69"/>
      <c r="E40" s="69"/>
      <c r="F40" s="69"/>
      <c r="G40" s="118">
        <v>2</v>
      </c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20"/>
    </row>
    <row r="41" spans="1:79" ht="10.5" customHeight="1" hidden="1">
      <c r="A41" s="73" t="s">
        <v>6</v>
      </c>
      <c r="B41" s="73"/>
      <c r="C41" s="73"/>
      <c r="D41" s="73"/>
      <c r="E41" s="73"/>
      <c r="F41" s="73"/>
      <c r="G41" s="75" t="s">
        <v>7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11</v>
      </c>
    </row>
    <row r="42" spans="1:64" ht="15" customHeight="1">
      <c r="A42" s="55">
        <v>1</v>
      </c>
      <c r="B42" s="56"/>
      <c r="C42" s="56"/>
      <c r="D42" s="56"/>
      <c r="E42" s="56"/>
      <c r="F42" s="57"/>
      <c r="G42" s="81" t="s">
        <v>65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6"/>
    </row>
    <row r="43" spans="1:64" ht="13.5" customHeight="1">
      <c r="A43" s="55">
        <v>2</v>
      </c>
      <c r="B43" s="56"/>
      <c r="C43" s="56"/>
      <c r="D43" s="56"/>
      <c r="E43" s="56"/>
      <c r="F43" s="57"/>
      <c r="G43" s="75" t="s">
        <v>109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64" ht="10.5" customHeight="1">
      <c r="A44" s="73">
        <v>3</v>
      </c>
      <c r="B44" s="73"/>
      <c r="C44" s="73"/>
      <c r="D44" s="73"/>
      <c r="E44" s="73"/>
      <c r="F44" s="73"/>
      <c r="G44" s="78" t="s">
        <v>98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80"/>
    </row>
    <row r="45" spans="1:64" ht="10.5" customHeight="1">
      <c r="A45" s="141">
        <v>4</v>
      </c>
      <c r="B45" s="142"/>
      <c r="C45" s="142"/>
      <c r="D45" s="142"/>
      <c r="E45" s="142"/>
      <c r="F45" s="143"/>
      <c r="G45" s="78" t="s">
        <v>108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80"/>
    </row>
    <row r="46" spans="1:64" ht="10.5" customHeight="1">
      <c r="A46" s="141">
        <v>5</v>
      </c>
      <c r="B46" s="142"/>
      <c r="C46" s="142"/>
      <c r="D46" s="142"/>
      <c r="E46" s="142"/>
      <c r="F46" s="143"/>
      <c r="G46" s="78" t="s">
        <v>115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80"/>
    </row>
    <row r="47" spans="1:64" ht="10.5" customHeight="1">
      <c r="A47" s="55">
        <v>6</v>
      </c>
      <c r="B47" s="56"/>
      <c r="C47" s="56"/>
      <c r="D47" s="56"/>
      <c r="E47" s="56"/>
      <c r="F47" s="57"/>
      <c r="G47" s="78" t="s">
        <v>111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80"/>
    </row>
    <row r="48" ht="12.75" customHeight="1">
      <c r="CA48" s="1" t="s">
        <v>12</v>
      </c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103" t="s">
        <v>41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68" t="s">
        <v>86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69" t="s">
        <v>28</v>
      </c>
      <c r="B52" s="69"/>
      <c r="C52" s="69"/>
      <c r="D52" s="104" t="s">
        <v>26</v>
      </c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6"/>
      <c r="AC52" s="69" t="s">
        <v>29</v>
      </c>
      <c r="AD52" s="69"/>
      <c r="AE52" s="69"/>
      <c r="AF52" s="69"/>
      <c r="AG52" s="69"/>
      <c r="AH52" s="69"/>
      <c r="AI52" s="69"/>
      <c r="AJ52" s="69"/>
      <c r="AK52" s="69" t="s">
        <v>30</v>
      </c>
      <c r="AL52" s="69"/>
      <c r="AM52" s="69"/>
      <c r="AN52" s="69"/>
      <c r="AO52" s="69"/>
      <c r="AP52" s="69"/>
      <c r="AQ52" s="69"/>
      <c r="AR52" s="69"/>
      <c r="AS52" s="69" t="s">
        <v>27</v>
      </c>
      <c r="AT52" s="69"/>
      <c r="AU52" s="69"/>
      <c r="AV52" s="69"/>
      <c r="AW52" s="69"/>
      <c r="AX52" s="69"/>
      <c r="AY52" s="69"/>
      <c r="AZ52" s="69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69"/>
      <c r="B53" s="69"/>
      <c r="C53" s="69"/>
      <c r="D53" s="107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69">
        <v>1</v>
      </c>
      <c r="B54" s="69"/>
      <c r="C54" s="69"/>
      <c r="D54" s="114">
        <v>2</v>
      </c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6"/>
      <c r="AC54" s="69">
        <v>3</v>
      </c>
      <c r="AD54" s="69"/>
      <c r="AE54" s="69"/>
      <c r="AF54" s="69"/>
      <c r="AG54" s="69"/>
      <c r="AH54" s="69"/>
      <c r="AI54" s="69"/>
      <c r="AJ54" s="69"/>
      <c r="AK54" s="69">
        <v>4</v>
      </c>
      <c r="AL54" s="69"/>
      <c r="AM54" s="69"/>
      <c r="AN54" s="69"/>
      <c r="AO54" s="69"/>
      <c r="AP54" s="69"/>
      <c r="AQ54" s="69"/>
      <c r="AR54" s="69"/>
      <c r="AS54" s="69">
        <v>5</v>
      </c>
      <c r="AT54" s="69"/>
      <c r="AU54" s="69"/>
      <c r="AV54" s="69"/>
      <c r="AW54" s="69"/>
      <c r="AX54" s="69"/>
      <c r="AY54" s="69"/>
      <c r="AZ54" s="69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73" t="s">
        <v>6</v>
      </c>
      <c r="B55" s="73"/>
      <c r="C55" s="73"/>
      <c r="D55" s="55" t="s">
        <v>7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112" t="s">
        <v>8</v>
      </c>
      <c r="AD55" s="112"/>
      <c r="AE55" s="112"/>
      <c r="AF55" s="112"/>
      <c r="AG55" s="112"/>
      <c r="AH55" s="112"/>
      <c r="AI55" s="112"/>
      <c r="AJ55" s="112"/>
      <c r="AK55" s="112" t="s">
        <v>9</v>
      </c>
      <c r="AL55" s="112"/>
      <c r="AM55" s="112"/>
      <c r="AN55" s="112"/>
      <c r="AO55" s="112"/>
      <c r="AP55" s="112"/>
      <c r="AQ55" s="112"/>
      <c r="AR55" s="112"/>
      <c r="AS55" s="65" t="s">
        <v>10</v>
      </c>
      <c r="AT55" s="112"/>
      <c r="AU55" s="112"/>
      <c r="AV55" s="112"/>
      <c r="AW55" s="112"/>
      <c r="AX55" s="112"/>
      <c r="AY55" s="112"/>
      <c r="AZ55" s="112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>
      <c r="A56" s="73">
        <v>1</v>
      </c>
      <c r="B56" s="73"/>
      <c r="C56" s="73"/>
      <c r="D56" s="81" t="s">
        <v>65</v>
      </c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6"/>
      <c r="AC56" s="67">
        <f>100000+31600</f>
        <v>131600</v>
      </c>
      <c r="AD56" s="67"/>
      <c r="AE56" s="67"/>
      <c r="AF56" s="67"/>
      <c r="AG56" s="67"/>
      <c r="AH56" s="67"/>
      <c r="AI56" s="67"/>
      <c r="AJ56" s="67"/>
      <c r="AK56" s="67">
        <v>0</v>
      </c>
      <c r="AL56" s="67"/>
      <c r="AM56" s="67"/>
      <c r="AN56" s="67"/>
      <c r="AO56" s="67"/>
      <c r="AP56" s="67"/>
      <c r="AQ56" s="67"/>
      <c r="AR56" s="67"/>
      <c r="AS56" s="67">
        <f>AC56+AK56</f>
        <v>131600</v>
      </c>
      <c r="AT56" s="67"/>
      <c r="AU56" s="67"/>
      <c r="AV56" s="67"/>
      <c r="AW56" s="67"/>
      <c r="AX56" s="67"/>
      <c r="AY56" s="67"/>
      <c r="AZ56" s="67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25.5" customHeight="1">
      <c r="A57" s="55">
        <v>2</v>
      </c>
      <c r="B57" s="56"/>
      <c r="C57" s="57"/>
      <c r="D57" s="81" t="s">
        <v>109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70">
        <v>60000</v>
      </c>
      <c r="AD57" s="71"/>
      <c r="AE57" s="71"/>
      <c r="AF57" s="71"/>
      <c r="AG57" s="71"/>
      <c r="AH57" s="71"/>
      <c r="AI57" s="71"/>
      <c r="AJ57" s="72"/>
      <c r="AK57" s="70">
        <v>0</v>
      </c>
      <c r="AL57" s="71"/>
      <c r="AM57" s="71"/>
      <c r="AN57" s="71"/>
      <c r="AO57" s="71"/>
      <c r="AP57" s="71"/>
      <c r="AQ57" s="71"/>
      <c r="AR57" s="72"/>
      <c r="AS57" s="67">
        <f aca="true" t="shared" si="0" ref="AS57:AS62">AC57+AK57</f>
        <v>60000</v>
      </c>
      <c r="AT57" s="67"/>
      <c r="AU57" s="67"/>
      <c r="AV57" s="67"/>
      <c r="AW57" s="67"/>
      <c r="AX57" s="67"/>
      <c r="AY57" s="67"/>
      <c r="AZ57" s="67"/>
      <c r="BA57" s="21"/>
      <c r="BB57" s="21"/>
      <c r="BC57" s="21"/>
      <c r="BD57" s="21"/>
      <c r="BE57" s="21"/>
      <c r="BF57" s="21"/>
      <c r="BG57" s="21"/>
      <c r="BH57" s="21"/>
    </row>
    <row r="58" spans="1:60" ht="13.5" customHeight="1">
      <c r="A58" s="55">
        <v>3</v>
      </c>
      <c r="B58" s="56"/>
      <c r="C58" s="57"/>
      <c r="D58" s="81" t="s">
        <v>105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70">
        <v>10000</v>
      </c>
      <c r="AD58" s="71"/>
      <c r="AE58" s="71"/>
      <c r="AF58" s="71"/>
      <c r="AG58" s="71"/>
      <c r="AH58" s="71"/>
      <c r="AI58" s="71"/>
      <c r="AJ58" s="72"/>
      <c r="AK58" s="70">
        <v>0</v>
      </c>
      <c r="AL58" s="71"/>
      <c r="AM58" s="71"/>
      <c r="AN58" s="71"/>
      <c r="AO58" s="71"/>
      <c r="AP58" s="71"/>
      <c r="AQ58" s="71"/>
      <c r="AR58" s="72"/>
      <c r="AS58" s="67">
        <f t="shared" si="0"/>
        <v>10000</v>
      </c>
      <c r="AT58" s="67"/>
      <c r="AU58" s="67"/>
      <c r="AV58" s="67"/>
      <c r="AW58" s="67"/>
      <c r="AX58" s="67"/>
      <c r="AY58" s="67"/>
      <c r="AZ58" s="67"/>
      <c r="BA58" s="21"/>
      <c r="BB58" s="21"/>
      <c r="BC58" s="21"/>
      <c r="BD58" s="21"/>
      <c r="BE58" s="21"/>
      <c r="BF58" s="21"/>
      <c r="BG58" s="21"/>
      <c r="BH58" s="21"/>
    </row>
    <row r="59" spans="1:60" ht="24.75" customHeight="1">
      <c r="A59" s="55">
        <v>4</v>
      </c>
      <c r="B59" s="56"/>
      <c r="C59" s="57"/>
      <c r="D59" s="81" t="s">
        <v>114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  <c r="AC59" s="70">
        <v>5000</v>
      </c>
      <c r="AD59" s="71"/>
      <c r="AE59" s="71"/>
      <c r="AF59" s="71"/>
      <c r="AG59" s="71"/>
      <c r="AH59" s="71"/>
      <c r="AI59" s="71"/>
      <c r="AJ59" s="72"/>
      <c r="AK59" s="70">
        <v>0</v>
      </c>
      <c r="AL59" s="71"/>
      <c r="AM59" s="71"/>
      <c r="AN59" s="71"/>
      <c r="AO59" s="71"/>
      <c r="AP59" s="71"/>
      <c r="AQ59" s="71"/>
      <c r="AR59" s="72"/>
      <c r="AS59" s="67">
        <f t="shared" si="0"/>
        <v>5000</v>
      </c>
      <c r="AT59" s="67"/>
      <c r="AU59" s="67"/>
      <c r="AV59" s="67"/>
      <c r="AW59" s="67"/>
      <c r="AX59" s="67"/>
      <c r="AY59" s="67"/>
      <c r="AZ59" s="67"/>
      <c r="BA59" s="21"/>
      <c r="BB59" s="21"/>
      <c r="BC59" s="21"/>
      <c r="BD59" s="21"/>
      <c r="BE59" s="21"/>
      <c r="BF59" s="21"/>
      <c r="BG59" s="21"/>
      <c r="BH59" s="21"/>
    </row>
    <row r="60" spans="1:60" ht="13.5" customHeight="1">
      <c r="A60" s="55">
        <v>5</v>
      </c>
      <c r="B60" s="56"/>
      <c r="C60" s="57"/>
      <c r="D60" s="81" t="s">
        <v>111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70">
        <v>71226</v>
      </c>
      <c r="AD60" s="71"/>
      <c r="AE60" s="71"/>
      <c r="AF60" s="71"/>
      <c r="AG60" s="71"/>
      <c r="AH60" s="71"/>
      <c r="AI60" s="71"/>
      <c r="AJ60" s="72"/>
      <c r="AK60" s="70">
        <v>0</v>
      </c>
      <c r="AL60" s="71"/>
      <c r="AM60" s="71"/>
      <c r="AN60" s="71"/>
      <c r="AO60" s="71"/>
      <c r="AP60" s="71"/>
      <c r="AQ60" s="71"/>
      <c r="AR60" s="72"/>
      <c r="AS60" s="67">
        <f t="shared" si="0"/>
        <v>71226</v>
      </c>
      <c r="AT60" s="67"/>
      <c r="AU60" s="67"/>
      <c r="AV60" s="67"/>
      <c r="AW60" s="67"/>
      <c r="AX60" s="67"/>
      <c r="AY60" s="67"/>
      <c r="AZ60" s="67"/>
      <c r="BA60" s="21"/>
      <c r="BB60" s="21"/>
      <c r="BC60" s="21"/>
      <c r="BD60" s="21"/>
      <c r="BE60" s="21"/>
      <c r="BF60" s="21"/>
      <c r="BG60" s="21"/>
      <c r="BH60" s="21"/>
    </row>
    <row r="61" spans="1:60" ht="41.25" customHeight="1">
      <c r="A61" s="55">
        <v>6</v>
      </c>
      <c r="B61" s="56"/>
      <c r="C61" s="57"/>
      <c r="D61" s="81" t="s">
        <v>98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70">
        <v>0</v>
      </c>
      <c r="AD61" s="71"/>
      <c r="AE61" s="71"/>
      <c r="AF61" s="71"/>
      <c r="AG61" s="71"/>
      <c r="AH61" s="71"/>
      <c r="AI61" s="71"/>
      <c r="AJ61" s="72"/>
      <c r="AK61" s="86">
        <v>18900</v>
      </c>
      <c r="AL61" s="87"/>
      <c r="AM61" s="87"/>
      <c r="AN61" s="87"/>
      <c r="AO61" s="87"/>
      <c r="AP61" s="87"/>
      <c r="AQ61" s="87"/>
      <c r="AR61" s="88"/>
      <c r="AS61" s="67">
        <f t="shared" si="0"/>
        <v>18900</v>
      </c>
      <c r="AT61" s="67"/>
      <c r="AU61" s="67"/>
      <c r="AV61" s="67"/>
      <c r="AW61" s="67"/>
      <c r="AX61" s="67"/>
      <c r="AY61" s="67"/>
      <c r="AZ61" s="67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 customHeight="1">
      <c r="A62" s="93"/>
      <c r="B62" s="93"/>
      <c r="C62" s="93"/>
      <c r="D62" s="81" t="s">
        <v>98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3"/>
      <c r="AC62" s="92">
        <f>SUM(AC56:AC61)</f>
        <v>277826</v>
      </c>
      <c r="AD62" s="92"/>
      <c r="AE62" s="92"/>
      <c r="AF62" s="92"/>
      <c r="AG62" s="92"/>
      <c r="AH62" s="92"/>
      <c r="AI62" s="92"/>
      <c r="AJ62" s="92"/>
      <c r="AK62" s="92">
        <v>18900</v>
      </c>
      <c r="AL62" s="92"/>
      <c r="AM62" s="92"/>
      <c r="AN62" s="92"/>
      <c r="AO62" s="92"/>
      <c r="AP62" s="92"/>
      <c r="AQ62" s="92"/>
      <c r="AR62" s="92"/>
      <c r="AS62" s="67">
        <f t="shared" si="0"/>
        <v>296726</v>
      </c>
      <c r="AT62" s="67"/>
      <c r="AU62" s="67"/>
      <c r="AV62" s="67"/>
      <c r="AW62" s="67"/>
      <c r="AX62" s="67"/>
      <c r="AY62" s="67"/>
      <c r="AZ62" s="67"/>
      <c r="BA62" s="38"/>
      <c r="BB62" s="38"/>
      <c r="BC62" s="38"/>
      <c r="BD62" s="38"/>
      <c r="BE62" s="38"/>
      <c r="BF62" s="38"/>
      <c r="BG62" s="38"/>
      <c r="BH62" s="38"/>
    </row>
    <row r="63" ht="13.5" customHeight="1"/>
    <row r="64" spans="1:64" ht="15.75" customHeight="1">
      <c r="A64" s="122" t="s">
        <v>42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</row>
    <row r="65" spans="1:64" ht="3" customHeight="1">
      <c r="A65" s="68" t="s">
        <v>86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69" t="s">
        <v>28</v>
      </c>
      <c r="B66" s="69"/>
      <c r="C66" s="69"/>
      <c r="D66" s="104" t="s">
        <v>34</v>
      </c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6"/>
      <c r="AB66" s="69" t="s">
        <v>29</v>
      </c>
      <c r="AC66" s="69"/>
      <c r="AD66" s="69"/>
      <c r="AE66" s="69"/>
      <c r="AF66" s="69"/>
      <c r="AG66" s="69"/>
      <c r="AH66" s="69"/>
      <c r="AI66" s="69"/>
      <c r="AJ66" s="69" t="s">
        <v>30</v>
      </c>
      <c r="AK66" s="69"/>
      <c r="AL66" s="69"/>
      <c r="AM66" s="69"/>
      <c r="AN66" s="69"/>
      <c r="AO66" s="69"/>
      <c r="AP66" s="69"/>
      <c r="AQ66" s="69"/>
      <c r="AR66" s="69" t="s">
        <v>27</v>
      </c>
      <c r="AS66" s="69"/>
      <c r="AT66" s="69"/>
      <c r="AU66" s="69"/>
      <c r="AV66" s="69"/>
      <c r="AW66" s="69"/>
      <c r="AX66" s="69"/>
      <c r="AY66" s="69"/>
    </row>
    <row r="67" spans="1:51" ht="28.5" customHeight="1">
      <c r="A67" s="69"/>
      <c r="B67" s="69"/>
      <c r="C67" s="69"/>
      <c r="D67" s="107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</row>
    <row r="68" spans="1:51" ht="15.75" customHeight="1">
      <c r="A68" s="69">
        <v>1</v>
      </c>
      <c r="B68" s="69"/>
      <c r="C68" s="69"/>
      <c r="D68" s="114">
        <v>2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6"/>
      <c r="AB68" s="69">
        <v>3</v>
      </c>
      <c r="AC68" s="69"/>
      <c r="AD68" s="69"/>
      <c r="AE68" s="69"/>
      <c r="AF68" s="69"/>
      <c r="AG68" s="69"/>
      <c r="AH68" s="69"/>
      <c r="AI68" s="69"/>
      <c r="AJ68" s="69">
        <v>4</v>
      </c>
      <c r="AK68" s="69"/>
      <c r="AL68" s="69"/>
      <c r="AM68" s="69"/>
      <c r="AN68" s="69"/>
      <c r="AO68" s="69"/>
      <c r="AP68" s="69"/>
      <c r="AQ68" s="69"/>
      <c r="AR68" s="69">
        <v>5</v>
      </c>
      <c r="AS68" s="69"/>
      <c r="AT68" s="69"/>
      <c r="AU68" s="69"/>
      <c r="AV68" s="69"/>
      <c r="AW68" s="69"/>
      <c r="AX68" s="69"/>
      <c r="AY68" s="69"/>
    </row>
    <row r="69" spans="1:79" ht="12.75" customHeight="1" hidden="1">
      <c r="A69" s="73" t="s">
        <v>6</v>
      </c>
      <c r="B69" s="73"/>
      <c r="C69" s="73"/>
      <c r="D69" s="75" t="s">
        <v>7</v>
      </c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112" t="s">
        <v>8</v>
      </c>
      <c r="AC69" s="112"/>
      <c r="AD69" s="112"/>
      <c r="AE69" s="112"/>
      <c r="AF69" s="112"/>
      <c r="AG69" s="112"/>
      <c r="AH69" s="112"/>
      <c r="AI69" s="112"/>
      <c r="AJ69" s="112" t="s">
        <v>9</v>
      </c>
      <c r="AK69" s="112"/>
      <c r="AL69" s="112"/>
      <c r="AM69" s="112"/>
      <c r="AN69" s="112"/>
      <c r="AO69" s="112"/>
      <c r="AP69" s="112"/>
      <c r="AQ69" s="112"/>
      <c r="AR69" s="112" t="s">
        <v>10</v>
      </c>
      <c r="AS69" s="112"/>
      <c r="AT69" s="112"/>
      <c r="AU69" s="112"/>
      <c r="AV69" s="112"/>
      <c r="AW69" s="112"/>
      <c r="AX69" s="112"/>
      <c r="AY69" s="112"/>
      <c r="CA69" s="1" t="s">
        <v>15</v>
      </c>
    </row>
    <row r="70" spans="1:79" ht="38.25" customHeight="1">
      <c r="A70" s="73">
        <v>1</v>
      </c>
      <c r="B70" s="73"/>
      <c r="C70" s="73"/>
      <c r="D70" s="81" t="s">
        <v>66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6"/>
      <c r="AB70" s="67">
        <f>186226+31600</f>
        <v>217826</v>
      </c>
      <c r="AC70" s="67"/>
      <c r="AD70" s="67"/>
      <c r="AE70" s="67"/>
      <c r="AF70" s="67"/>
      <c r="AG70" s="67"/>
      <c r="AH70" s="67"/>
      <c r="AI70" s="67"/>
      <c r="AJ70" s="67">
        <v>18900</v>
      </c>
      <c r="AK70" s="67"/>
      <c r="AL70" s="67"/>
      <c r="AM70" s="67"/>
      <c r="AN70" s="67"/>
      <c r="AO70" s="67"/>
      <c r="AP70" s="67"/>
      <c r="AQ70" s="67"/>
      <c r="AR70" s="67">
        <f>AB70+AJ70</f>
        <v>236726</v>
      </c>
      <c r="AS70" s="67"/>
      <c r="AT70" s="67"/>
      <c r="AU70" s="67"/>
      <c r="AV70" s="67"/>
      <c r="AW70" s="67"/>
      <c r="AX70" s="67"/>
      <c r="AY70" s="67"/>
      <c r="CA70" s="1" t="s">
        <v>16</v>
      </c>
    </row>
    <row r="71" spans="1:51" ht="38.25" customHeight="1">
      <c r="A71" s="55">
        <v>2</v>
      </c>
      <c r="B71" s="56"/>
      <c r="C71" s="57"/>
      <c r="D71" s="81" t="s">
        <v>124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3"/>
      <c r="AB71" s="70">
        <v>55000</v>
      </c>
      <c r="AC71" s="71"/>
      <c r="AD71" s="71"/>
      <c r="AE71" s="71"/>
      <c r="AF71" s="71"/>
      <c r="AG71" s="71"/>
      <c r="AH71" s="71"/>
      <c r="AI71" s="72"/>
      <c r="AJ71" s="70">
        <v>0</v>
      </c>
      <c r="AK71" s="71"/>
      <c r="AL71" s="71"/>
      <c r="AM71" s="71"/>
      <c r="AN71" s="71"/>
      <c r="AO71" s="71"/>
      <c r="AP71" s="71"/>
      <c r="AQ71" s="72"/>
      <c r="AR71" s="70">
        <f>AB71+AJ71</f>
        <v>55000</v>
      </c>
      <c r="AS71" s="71"/>
      <c r="AT71" s="71"/>
      <c r="AU71" s="71"/>
      <c r="AV71" s="71"/>
      <c r="AW71" s="71"/>
      <c r="AX71" s="71"/>
      <c r="AY71" s="72"/>
    </row>
    <row r="72" spans="1:51" s="4" customFormat="1" ht="12.75" customHeight="1">
      <c r="A72" s="93"/>
      <c r="B72" s="93"/>
      <c r="C72" s="93"/>
      <c r="D72" s="150" t="s">
        <v>27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2"/>
      <c r="AB72" s="92">
        <f>AB70+AB71</f>
        <v>272826</v>
      </c>
      <c r="AC72" s="92"/>
      <c r="AD72" s="92"/>
      <c r="AE72" s="92"/>
      <c r="AF72" s="92"/>
      <c r="AG72" s="92"/>
      <c r="AH72" s="92"/>
      <c r="AI72" s="92"/>
      <c r="AJ72" s="92">
        <f>AJ70+AJ71</f>
        <v>18900</v>
      </c>
      <c r="AK72" s="92"/>
      <c r="AL72" s="92"/>
      <c r="AM72" s="92"/>
      <c r="AN72" s="92"/>
      <c r="AO72" s="92"/>
      <c r="AP72" s="92"/>
      <c r="AQ72" s="92"/>
      <c r="AR72" s="92">
        <f>AB72+AJ72</f>
        <v>291726</v>
      </c>
      <c r="AS72" s="92"/>
      <c r="AT72" s="92"/>
      <c r="AU72" s="92"/>
      <c r="AV72" s="92"/>
      <c r="AW72" s="92"/>
      <c r="AX72" s="92"/>
      <c r="AY72" s="92"/>
    </row>
    <row r="74" spans="1:64" ht="15.75" customHeight="1">
      <c r="A74" s="103" t="s">
        <v>43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</row>
    <row r="75" spans="1:64" ht="30" customHeight="1">
      <c r="A75" s="69" t="s">
        <v>28</v>
      </c>
      <c r="B75" s="69"/>
      <c r="C75" s="69"/>
      <c r="D75" s="69"/>
      <c r="E75" s="69"/>
      <c r="F75" s="69"/>
      <c r="G75" s="114" t="s">
        <v>44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69" t="s">
        <v>2</v>
      </c>
      <c r="AA75" s="69"/>
      <c r="AB75" s="69"/>
      <c r="AC75" s="69"/>
      <c r="AD75" s="69"/>
      <c r="AE75" s="69" t="s">
        <v>1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114" t="s">
        <v>29</v>
      </c>
      <c r="AP75" s="115"/>
      <c r="AQ75" s="115"/>
      <c r="AR75" s="115"/>
      <c r="AS75" s="115"/>
      <c r="AT75" s="115"/>
      <c r="AU75" s="115"/>
      <c r="AV75" s="116"/>
      <c r="AW75" s="114" t="s">
        <v>30</v>
      </c>
      <c r="AX75" s="115"/>
      <c r="AY75" s="115"/>
      <c r="AZ75" s="115"/>
      <c r="BA75" s="115"/>
      <c r="BB75" s="115"/>
      <c r="BC75" s="115"/>
      <c r="BD75" s="116"/>
      <c r="BE75" s="114" t="s">
        <v>27</v>
      </c>
      <c r="BF75" s="115"/>
      <c r="BG75" s="115"/>
      <c r="BH75" s="115"/>
      <c r="BI75" s="115"/>
      <c r="BJ75" s="115"/>
      <c r="BK75" s="115"/>
      <c r="BL75" s="116"/>
    </row>
    <row r="76" spans="1:64" ht="15.75" customHeight="1">
      <c r="A76" s="69">
        <v>1</v>
      </c>
      <c r="B76" s="69"/>
      <c r="C76" s="69"/>
      <c r="D76" s="69"/>
      <c r="E76" s="69"/>
      <c r="F76" s="69"/>
      <c r="G76" s="114">
        <v>2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69">
        <v>3</v>
      </c>
      <c r="AA76" s="69"/>
      <c r="AB76" s="69"/>
      <c r="AC76" s="69"/>
      <c r="AD76" s="69"/>
      <c r="AE76" s="69">
        <v>4</v>
      </c>
      <c r="AF76" s="69"/>
      <c r="AG76" s="69"/>
      <c r="AH76" s="69"/>
      <c r="AI76" s="69"/>
      <c r="AJ76" s="69"/>
      <c r="AK76" s="69"/>
      <c r="AL76" s="69"/>
      <c r="AM76" s="69"/>
      <c r="AN76" s="69"/>
      <c r="AO76" s="69">
        <v>5</v>
      </c>
      <c r="AP76" s="69"/>
      <c r="AQ76" s="69"/>
      <c r="AR76" s="69"/>
      <c r="AS76" s="69"/>
      <c r="AT76" s="69"/>
      <c r="AU76" s="69"/>
      <c r="AV76" s="69"/>
      <c r="AW76" s="69">
        <v>6</v>
      </c>
      <c r="AX76" s="69"/>
      <c r="AY76" s="69"/>
      <c r="AZ76" s="69"/>
      <c r="BA76" s="69"/>
      <c r="BB76" s="69"/>
      <c r="BC76" s="69"/>
      <c r="BD76" s="69"/>
      <c r="BE76" s="69">
        <v>7</v>
      </c>
      <c r="BF76" s="69"/>
      <c r="BG76" s="69"/>
      <c r="BH76" s="69"/>
      <c r="BI76" s="69"/>
      <c r="BJ76" s="69"/>
      <c r="BK76" s="69"/>
      <c r="BL76" s="69"/>
    </row>
    <row r="77" spans="1:79" ht="12.75" customHeight="1" hidden="1">
      <c r="A77" s="73" t="s">
        <v>33</v>
      </c>
      <c r="B77" s="73"/>
      <c r="C77" s="73"/>
      <c r="D77" s="73"/>
      <c r="E77" s="73"/>
      <c r="F77" s="73"/>
      <c r="G77" s="75" t="s">
        <v>7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7"/>
      <c r="Z77" s="73" t="s">
        <v>19</v>
      </c>
      <c r="AA77" s="73"/>
      <c r="AB77" s="73"/>
      <c r="AC77" s="73"/>
      <c r="AD77" s="73"/>
      <c r="AE77" s="153" t="s">
        <v>32</v>
      </c>
      <c r="AF77" s="153"/>
      <c r="AG77" s="153"/>
      <c r="AH77" s="153"/>
      <c r="AI77" s="153"/>
      <c r="AJ77" s="153"/>
      <c r="AK77" s="153"/>
      <c r="AL77" s="153"/>
      <c r="AM77" s="153"/>
      <c r="AN77" s="75"/>
      <c r="AO77" s="112" t="s">
        <v>8</v>
      </c>
      <c r="AP77" s="112"/>
      <c r="AQ77" s="112"/>
      <c r="AR77" s="112"/>
      <c r="AS77" s="112"/>
      <c r="AT77" s="112"/>
      <c r="AU77" s="112"/>
      <c r="AV77" s="112"/>
      <c r="AW77" s="112" t="s">
        <v>31</v>
      </c>
      <c r="AX77" s="112"/>
      <c r="AY77" s="112"/>
      <c r="AZ77" s="112"/>
      <c r="BA77" s="112"/>
      <c r="BB77" s="112"/>
      <c r="BC77" s="112"/>
      <c r="BD77" s="112"/>
      <c r="BE77" s="112" t="s">
        <v>10</v>
      </c>
      <c r="BF77" s="112"/>
      <c r="BG77" s="112"/>
      <c r="BH77" s="112"/>
      <c r="BI77" s="112"/>
      <c r="BJ77" s="112"/>
      <c r="BK77" s="112"/>
      <c r="BL77" s="112"/>
      <c r="CA77" s="1" t="s">
        <v>17</v>
      </c>
    </row>
    <row r="78" spans="1:79" s="4" customFormat="1" ht="12.75" customHeight="1">
      <c r="A78" s="93">
        <v>0</v>
      </c>
      <c r="B78" s="93"/>
      <c r="C78" s="93"/>
      <c r="D78" s="93"/>
      <c r="E78" s="93"/>
      <c r="F78" s="93"/>
      <c r="G78" s="54" t="s">
        <v>67</v>
      </c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53"/>
      <c r="AA78" s="53"/>
      <c r="AB78" s="53"/>
      <c r="AC78" s="53"/>
      <c r="AD78" s="53"/>
      <c r="AE78" s="128"/>
      <c r="AF78" s="128"/>
      <c r="AG78" s="128"/>
      <c r="AH78" s="128"/>
      <c r="AI78" s="128"/>
      <c r="AJ78" s="128"/>
      <c r="AK78" s="128"/>
      <c r="AL78" s="128"/>
      <c r="AM78" s="128"/>
      <c r="AN78" s="129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CA78" s="4" t="s">
        <v>18</v>
      </c>
    </row>
    <row r="79" spans="1:64" s="4" customFormat="1" ht="12.75" customHeight="1">
      <c r="A79" s="147"/>
      <c r="B79" s="148"/>
      <c r="C79" s="148"/>
      <c r="D79" s="148"/>
      <c r="E79" s="148"/>
      <c r="F79" s="149"/>
      <c r="G79" s="66" t="s">
        <v>106</v>
      </c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4"/>
      <c r="Z79" s="65" t="s">
        <v>69</v>
      </c>
      <c r="AA79" s="65"/>
      <c r="AB79" s="65"/>
      <c r="AC79" s="65"/>
      <c r="AD79" s="65"/>
      <c r="AE79" s="65" t="s">
        <v>70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70">
        <v>8200</v>
      </c>
      <c r="AP79" s="71"/>
      <c r="AQ79" s="71"/>
      <c r="AR79" s="71"/>
      <c r="AS79" s="71"/>
      <c r="AT79" s="71"/>
      <c r="AU79" s="71"/>
      <c r="AV79" s="72"/>
      <c r="AW79" s="70">
        <v>0</v>
      </c>
      <c r="AX79" s="71"/>
      <c r="AY79" s="71"/>
      <c r="AZ79" s="71"/>
      <c r="BA79" s="71"/>
      <c r="BB79" s="71"/>
      <c r="BC79" s="71"/>
      <c r="BD79" s="72"/>
      <c r="BE79" s="67">
        <f>AO79+AW79</f>
        <v>8200</v>
      </c>
      <c r="BF79" s="67"/>
      <c r="BG79" s="67"/>
      <c r="BH79" s="67"/>
      <c r="BI79" s="67"/>
      <c r="BJ79" s="67"/>
      <c r="BK79" s="67"/>
      <c r="BL79" s="67"/>
    </row>
    <row r="80" spans="1:64" s="4" customFormat="1" ht="12.75" customHeight="1">
      <c r="A80" s="147"/>
      <c r="B80" s="148"/>
      <c r="C80" s="148"/>
      <c r="D80" s="148"/>
      <c r="E80" s="148"/>
      <c r="F80" s="149"/>
      <c r="G80" s="66" t="s">
        <v>107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74"/>
      <c r="Z80" s="65" t="s">
        <v>69</v>
      </c>
      <c r="AA80" s="65"/>
      <c r="AB80" s="65"/>
      <c r="AC80" s="65"/>
      <c r="AD80" s="65"/>
      <c r="AE80" s="65" t="s">
        <v>70</v>
      </c>
      <c r="AF80" s="65"/>
      <c r="AG80" s="65"/>
      <c r="AH80" s="65"/>
      <c r="AI80" s="65"/>
      <c r="AJ80" s="65"/>
      <c r="AK80" s="65"/>
      <c r="AL80" s="65"/>
      <c r="AM80" s="65"/>
      <c r="AN80" s="66"/>
      <c r="AO80" s="70">
        <v>1800</v>
      </c>
      <c r="AP80" s="71"/>
      <c r="AQ80" s="71"/>
      <c r="AR80" s="71"/>
      <c r="AS80" s="71"/>
      <c r="AT80" s="71"/>
      <c r="AU80" s="71"/>
      <c r="AV80" s="72"/>
      <c r="AW80" s="70">
        <v>0</v>
      </c>
      <c r="AX80" s="71"/>
      <c r="AY80" s="71"/>
      <c r="AZ80" s="71"/>
      <c r="BA80" s="71"/>
      <c r="BB80" s="71"/>
      <c r="BC80" s="71"/>
      <c r="BD80" s="72"/>
      <c r="BE80" s="67">
        <f>AO80+AW80</f>
        <v>1800</v>
      </c>
      <c r="BF80" s="67"/>
      <c r="BG80" s="67"/>
      <c r="BH80" s="67"/>
      <c r="BI80" s="67"/>
      <c r="BJ80" s="67"/>
      <c r="BK80" s="67"/>
      <c r="BL80" s="67"/>
    </row>
    <row r="81" spans="1:64" ht="12.75" customHeight="1">
      <c r="A81" s="73">
        <v>0</v>
      </c>
      <c r="B81" s="73"/>
      <c r="C81" s="73"/>
      <c r="D81" s="73"/>
      <c r="E81" s="73"/>
      <c r="F81" s="73"/>
      <c r="G81" s="63" t="s">
        <v>68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52"/>
      <c r="Z81" s="65" t="s">
        <v>69</v>
      </c>
      <c r="AA81" s="65"/>
      <c r="AB81" s="65"/>
      <c r="AC81" s="65"/>
      <c r="AD81" s="65"/>
      <c r="AE81" s="65" t="s">
        <v>70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67">
        <f>80000+31600</f>
        <v>111600</v>
      </c>
      <c r="AP81" s="67"/>
      <c r="AQ81" s="67"/>
      <c r="AR81" s="67"/>
      <c r="AS81" s="67"/>
      <c r="AT81" s="67"/>
      <c r="AU81" s="67"/>
      <c r="AV81" s="67"/>
      <c r="AW81" s="67">
        <v>0</v>
      </c>
      <c r="AX81" s="67"/>
      <c r="AY81" s="67"/>
      <c r="AZ81" s="67"/>
      <c r="BA81" s="67"/>
      <c r="BB81" s="67"/>
      <c r="BC81" s="67"/>
      <c r="BD81" s="67"/>
      <c r="BE81" s="67">
        <f>AO81+AW81</f>
        <v>111600</v>
      </c>
      <c r="BF81" s="67"/>
      <c r="BG81" s="67"/>
      <c r="BH81" s="67"/>
      <c r="BI81" s="67"/>
      <c r="BJ81" s="67"/>
      <c r="BK81" s="67"/>
      <c r="BL81" s="67"/>
    </row>
    <row r="82" spans="1:64" ht="12.75" customHeight="1">
      <c r="A82" s="73">
        <v>0</v>
      </c>
      <c r="B82" s="73"/>
      <c r="C82" s="73"/>
      <c r="D82" s="73"/>
      <c r="E82" s="73"/>
      <c r="F82" s="73"/>
      <c r="G82" s="63" t="s">
        <v>71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52"/>
      <c r="Z82" s="65" t="s">
        <v>69</v>
      </c>
      <c r="AA82" s="65"/>
      <c r="AB82" s="65"/>
      <c r="AC82" s="65"/>
      <c r="AD82" s="65"/>
      <c r="AE82" s="65" t="s">
        <v>70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67">
        <v>4000</v>
      </c>
      <c r="AP82" s="67"/>
      <c r="AQ82" s="67"/>
      <c r="AR82" s="67"/>
      <c r="AS82" s="67"/>
      <c r="AT82" s="67"/>
      <c r="AU82" s="67"/>
      <c r="AV82" s="67"/>
      <c r="AW82" s="67">
        <v>0</v>
      </c>
      <c r="AX82" s="67"/>
      <c r="AY82" s="67"/>
      <c r="AZ82" s="67"/>
      <c r="BA82" s="67"/>
      <c r="BB82" s="67"/>
      <c r="BC82" s="67"/>
      <c r="BD82" s="67"/>
      <c r="BE82" s="67">
        <f>AO82+AW82</f>
        <v>4000</v>
      </c>
      <c r="BF82" s="67"/>
      <c r="BG82" s="67"/>
      <c r="BH82" s="67"/>
      <c r="BI82" s="67"/>
      <c r="BJ82" s="67"/>
      <c r="BK82" s="67"/>
      <c r="BL82" s="67"/>
    </row>
    <row r="83" spans="1:64" ht="12" customHeight="1">
      <c r="A83" s="73">
        <v>0</v>
      </c>
      <c r="B83" s="73"/>
      <c r="C83" s="73"/>
      <c r="D83" s="73"/>
      <c r="E83" s="73"/>
      <c r="F83" s="73"/>
      <c r="G83" s="63" t="s">
        <v>72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52"/>
      <c r="Z83" s="65" t="s">
        <v>69</v>
      </c>
      <c r="AA83" s="65"/>
      <c r="AB83" s="65"/>
      <c r="AC83" s="65"/>
      <c r="AD83" s="65"/>
      <c r="AE83" s="65" t="s">
        <v>70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67">
        <v>16000</v>
      </c>
      <c r="AP83" s="67"/>
      <c r="AQ83" s="67"/>
      <c r="AR83" s="67"/>
      <c r="AS83" s="67"/>
      <c r="AT83" s="67"/>
      <c r="AU83" s="67"/>
      <c r="AV83" s="67"/>
      <c r="AW83" s="67">
        <v>0</v>
      </c>
      <c r="AX83" s="67"/>
      <c r="AY83" s="67"/>
      <c r="AZ83" s="67"/>
      <c r="BA83" s="67"/>
      <c r="BB83" s="67"/>
      <c r="BC83" s="67"/>
      <c r="BD83" s="67"/>
      <c r="BE83" s="67">
        <f>AO83+AW83</f>
        <v>16000</v>
      </c>
      <c r="BF83" s="67"/>
      <c r="BG83" s="67"/>
      <c r="BH83" s="67"/>
      <c r="BI83" s="67"/>
      <c r="BJ83" s="67"/>
      <c r="BK83" s="67"/>
      <c r="BL83" s="67"/>
    </row>
    <row r="84" ht="12.75" customHeight="1" hidden="1"/>
    <row r="85" spans="1:64" ht="12.75" customHeight="1" hidden="1">
      <c r="A85" s="47"/>
      <c r="B85" s="48"/>
      <c r="C85" s="48"/>
      <c r="D85" s="48"/>
      <c r="E85" s="48"/>
      <c r="F85" s="49"/>
      <c r="G85" s="4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50"/>
      <c r="Z85" s="43"/>
      <c r="AA85" s="44"/>
      <c r="AB85" s="44"/>
      <c r="AC85" s="44"/>
      <c r="AD85" s="45"/>
      <c r="AE85" s="43"/>
      <c r="AF85" s="44"/>
      <c r="AG85" s="44"/>
      <c r="AH85" s="44"/>
      <c r="AI85" s="44"/>
      <c r="AJ85" s="44"/>
      <c r="AK85" s="44"/>
      <c r="AL85" s="44"/>
      <c r="AM85" s="44"/>
      <c r="AN85" s="44"/>
      <c r="AO85" s="39"/>
      <c r="AP85" s="40"/>
      <c r="AQ85" s="40"/>
      <c r="AR85" s="40"/>
      <c r="AS85" s="40"/>
      <c r="AT85" s="40"/>
      <c r="AU85" s="40"/>
      <c r="AV85" s="41"/>
      <c r="AW85" s="39"/>
      <c r="AX85" s="40"/>
      <c r="AY85" s="40"/>
      <c r="AZ85" s="40"/>
      <c r="BA85" s="40"/>
      <c r="BB85" s="40"/>
      <c r="BC85" s="40"/>
      <c r="BD85" s="41"/>
      <c r="BE85" s="39"/>
      <c r="BF85" s="40"/>
      <c r="BG85" s="40"/>
      <c r="BH85" s="40"/>
      <c r="BI85" s="40"/>
      <c r="BJ85" s="40"/>
      <c r="BK85" s="40"/>
      <c r="BL85" s="41"/>
    </row>
    <row r="86" spans="1:64" ht="24" customHeight="1">
      <c r="A86" s="147"/>
      <c r="B86" s="148"/>
      <c r="C86" s="148"/>
      <c r="D86" s="148"/>
      <c r="E86" s="148"/>
      <c r="F86" s="149"/>
      <c r="G86" s="66" t="s">
        <v>113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4"/>
      <c r="Z86" s="65" t="s">
        <v>69</v>
      </c>
      <c r="AA86" s="65"/>
      <c r="AB86" s="65"/>
      <c r="AC86" s="65"/>
      <c r="AD86" s="65"/>
      <c r="AE86" s="65" t="s">
        <v>70</v>
      </c>
      <c r="AF86" s="65"/>
      <c r="AG86" s="65"/>
      <c r="AH86" s="65"/>
      <c r="AI86" s="65"/>
      <c r="AJ86" s="65"/>
      <c r="AK86" s="65"/>
      <c r="AL86" s="65"/>
      <c r="AM86" s="65"/>
      <c r="AN86" s="66"/>
      <c r="AO86" s="70">
        <v>5000</v>
      </c>
      <c r="AP86" s="71"/>
      <c r="AQ86" s="71"/>
      <c r="AR86" s="71"/>
      <c r="AS86" s="71"/>
      <c r="AT86" s="71"/>
      <c r="AU86" s="71"/>
      <c r="AV86" s="72"/>
      <c r="AW86" s="70">
        <v>0</v>
      </c>
      <c r="AX86" s="71"/>
      <c r="AY86" s="71"/>
      <c r="AZ86" s="71"/>
      <c r="BA86" s="71"/>
      <c r="BB86" s="71"/>
      <c r="BC86" s="71"/>
      <c r="BD86" s="72"/>
      <c r="BE86" s="67">
        <f>AO86+AW86</f>
        <v>5000</v>
      </c>
      <c r="BF86" s="67"/>
      <c r="BG86" s="67"/>
      <c r="BH86" s="67"/>
      <c r="BI86" s="67"/>
      <c r="BJ86" s="67"/>
      <c r="BK86" s="67"/>
      <c r="BL86" s="67"/>
    </row>
    <row r="87" spans="1:64" ht="24.75" customHeight="1">
      <c r="A87" s="147"/>
      <c r="B87" s="148"/>
      <c r="C87" s="148"/>
      <c r="D87" s="148"/>
      <c r="E87" s="148"/>
      <c r="F87" s="149"/>
      <c r="G87" s="66" t="s">
        <v>116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74"/>
      <c r="Z87" s="65" t="s">
        <v>69</v>
      </c>
      <c r="AA87" s="65"/>
      <c r="AB87" s="65"/>
      <c r="AC87" s="65"/>
      <c r="AD87" s="65"/>
      <c r="AE87" s="65" t="s">
        <v>70</v>
      </c>
      <c r="AF87" s="65"/>
      <c r="AG87" s="65"/>
      <c r="AH87" s="65"/>
      <c r="AI87" s="65"/>
      <c r="AJ87" s="65"/>
      <c r="AK87" s="65"/>
      <c r="AL87" s="65"/>
      <c r="AM87" s="65"/>
      <c r="AN87" s="66"/>
      <c r="AO87" s="70">
        <v>60000</v>
      </c>
      <c r="AP87" s="71"/>
      <c r="AQ87" s="71"/>
      <c r="AR87" s="71"/>
      <c r="AS87" s="71"/>
      <c r="AT87" s="71"/>
      <c r="AU87" s="71"/>
      <c r="AV87" s="72"/>
      <c r="AW87" s="70">
        <v>0</v>
      </c>
      <c r="AX87" s="71"/>
      <c r="AY87" s="71"/>
      <c r="AZ87" s="71"/>
      <c r="BA87" s="71"/>
      <c r="BB87" s="71"/>
      <c r="BC87" s="71"/>
      <c r="BD87" s="72"/>
      <c r="BE87" s="70">
        <v>60000</v>
      </c>
      <c r="BF87" s="71"/>
      <c r="BG87" s="71"/>
      <c r="BH87" s="71"/>
      <c r="BI87" s="71"/>
      <c r="BJ87" s="71"/>
      <c r="BK87" s="71"/>
      <c r="BL87" s="72"/>
    </row>
    <row r="88" spans="1:64" ht="12.75" customHeight="1">
      <c r="A88" s="55"/>
      <c r="B88" s="56"/>
      <c r="C88" s="56"/>
      <c r="D88" s="56"/>
      <c r="E88" s="56"/>
      <c r="F88" s="57"/>
      <c r="G88" s="63" t="s">
        <v>112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2"/>
      <c r="Z88" s="65" t="s">
        <v>69</v>
      </c>
      <c r="AA88" s="65"/>
      <c r="AB88" s="65"/>
      <c r="AC88" s="65"/>
      <c r="AD88" s="65"/>
      <c r="AE88" s="65" t="s">
        <v>70</v>
      </c>
      <c r="AF88" s="65"/>
      <c r="AG88" s="65"/>
      <c r="AH88" s="65"/>
      <c r="AI88" s="65"/>
      <c r="AJ88" s="65"/>
      <c r="AK88" s="65"/>
      <c r="AL88" s="65"/>
      <c r="AM88" s="65"/>
      <c r="AN88" s="66"/>
      <c r="AO88" s="70">
        <v>71226</v>
      </c>
      <c r="AP88" s="71"/>
      <c r="AQ88" s="71"/>
      <c r="AR88" s="71"/>
      <c r="AS88" s="71"/>
      <c r="AT88" s="71"/>
      <c r="AU88" s="71"/>
      <c r="AV88" s="72"/>
      <c r="AW88" s="70">
        <v>0</v>
      </c>
      <c r="AX88" s="71"/>
      <c r="AY88" s="71"/>
      <c r="AZ88" s="71"/>
      <c r="BA88" s="71"/>
      <c r="BB88" s="71"/>
      <c r="BC88" s="71"/>
      <c r="BD88" s="72"/>
      <c r="BE88" s="70">
        <v>71226</v>
      </c>
      <c r="BF88" s="71"/>
      <c r="BG88" s="71"/>
      <c r="BH88" s="71"/>
      <c r="BI88" s="71"/>
      <c r="BJ88" s="71"/>
      <c r="BK88" s="71"/>
      <c r="BL88" s="72"/>
    </row>
    <row r="89" spans="1:64" ht="12.75" customHeight="1">
      <c r="A89" s="55"/>
      <c r="B89" s="56"/>
      <c r="C89" s="56"/>
      <c r="D89" s="56"/>
      <c r="E89" s="56"/>
      <c r="F89" s="57"/>
      <c r="G89" s="89" t="s">
        <v>117</v>
      </c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5"/>
      <c r="Z89" s="66"/>
      <c r="AA89" s="51"/>
      <c r="AB89" s="51"/>
      <c r="AC89" s="51"/>
      <c r="AD89" s="74"/>
      <c r="AE89" s="66"/>
      <c r="AF89" s="51"/>
      <c r="AG89" s="51"/>
      <c r="AH89" s="51"/>
      <c r="AI89" s="51"/>
      <c r="AJ89" s="51"/>
      <c r="AK89" s="51"/>
      <c r="AL89" s="51"/>
      <c r="AM89" s="51"/>
      <c r="AN89" s="74"/>
      <c r="AO89" s="70"/>
      <c r="AP89" s="71"/>
      <c r="AQ89" s="71"/>
      <c r="AR89" s="71"/>
      <c r="AS89" s="71"/>
      <c r="AT89" s="71"/>
      <c r="AU89" s="71"/>
      <c r="AV89" s="72"/>
      <c r="AW89" s="70"/>
      <c r="AX89" s="71"/>
      <c r="AY89" s="71"/>
      <c r="AZ89" s="71"/>
      <c r="BA89" s="71"/>
      <c r="BB89" s="71"/>
      <c r="BC89" s="71"/>
      <c r="BD89" s="72"/>
      <c r="BE89" s="70"/>
      <c r="BF89" s="71"/>
      <c r="BG89" s="71"/>
      <c r="BH89" s="71"/>
      <c r="BI89" s="71"/>
      <c r="BJ89" s="71"/>
      <c r="BK89" s="71"/>
      <c r="BL89" s="72"/>
    </row>
    <row r="90" spans="1:64" ht="19.5" customHeight="1">
      <c r="A90" s="55"/>
      <c r="B90" s="56"/>
      <c r="C90" s="56"/>
      <c r="D90" s="56"/>
      <c r="E90" s="56"/>
      <c r="F90" s="57"/>
      <c r="G90" s="63" t="s">
        <v>94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66" t="s">
        <v>95</v>
      </c>
      <c r="AA90" s="51"/>
      <c r="AB90" s="51"/>
      <c r="AC90" s="51"/>
      <c r="AD90" s="74"/>
      <c r="AE90" s="66" t="s">
        <v>70</v>
      </c>
      <c r="AF90" s="51"/>
      <c r="AG90" s="51"/>
      <c r="AH90" s="51"/>
      <c r="AI90" s="51"/>
      <c r="AJ90" s="51"/>
      <c r="AK90" s="51"/>
      <c r="AL90" s="51"/>
      <c r="AM90" s="51"/>
      <c r="AN90" s="74"/>
      <c r="AO90" s="70">
        <v>201</v>
      </c>
      <c r="AP90" s="71"/>
      <c r="AQ90" s="71"/>
      <c r="AR90" s="71"/>
      <c r="AS90" s="71"/>
      <c r="AT90" s="71"/>
      <c r="AU90" s="71"/>
      <c r="AV90" s="72"/>
      <c r="AW90" s="70">
        <v>0</v>
      </c>
      <c r="AX90" s="71"/>
      <c r="AY90" s="71"/>
      <c r="AZ90" s="71"/>
      <c r="BA90" s="71"/>
      <c r="BB90" s="71"/>
      <c r="BC90" s="71"/>
      <c r="BD90" s="72"/>
      <c r="BE90" s="70">
        <f aca="true" t="shared" si="1" ref="BE90:BE97">AO90+AW90</f>
        <v>201</v>
      </c>
      <c r="BF90" s="71"/>
      <c r="BG90" s="71"/>
      <c r="BH90" s="71"/>
      <c r="BI90" s="71"/>
      <c r="BJ90" s="71"/>
      <c r="BK90" s="71"/>
      <c r="BL90" s="72"/>
    </row>
    <row r="91" spans="1:64" ht="19.5" customHeight="1">
      <c r="A91" s="55"/>
      <c r="B91" s="56"/>
      <c r="C91" s="56"/>
      <c r="D91" s="56"/>
      <c r="E91" s="56"/>
      <c r="F91" s="57"/>
      <c r="G91" s="63" t="s">
        <v>118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2"/>
      <c r="Z91" s="66" t="s">
        <v>95</v>
      </c>
      <c r="AA91" s="51"/>
      <c r="AB91" s="51"/>
      <c r="AC91" s="51"/>
      <c r="AD91" s="74"/>
      <c r="AE91" s="66" t="s">
        <v>70</v>
      </c>
      <c r="AF91" s="51"/>
      <c r="AG91" s="51"/>
      <c r="AH91" s="51"/>
      <c r="AI91" s="51"/>
      <c r="AJ91" s="51"/>
      <c r="AK91" s="51"/>
      <c r="AL91" s="51"/>
      <c r="AM91" s="51"/>
      <c r="AN91" s="74"/>
      <c r="AO91" s="70">
        <v>5</v>
      </c>
      <c r="AP91" s="71"/>
      <c r="AQ91" s="71"/>
      <c r="AR91" s="71"/>
      <c r="AS91" s="71"/>
      <c r="AT91" s="71"/>
      <c r="AU91" s="71"/>
      <c r="AV91" s="72"/>
      <c r="AW91" s="70">
        <v>0</v>
      </c>
      <c r="AX91" s="71"/>
      <c r="AY91" s="71"/>
      <c r="AZ91" s="71"/>
      <c r="BA91" s="71"/>
      <c r="BB91" s="71"/>
      <c r="BC91" s="71"/>
      <c r="BD91" s="72"/>
      <c r="BE91" s="70">
        <v>5</v>
      </c>
      <c r="BF91" s="71"/>
      <c r="BG91" s="71"/>
      <c r="BH91" s="71"/>
      <c r="BI91" s="71"/>
      <c r="BJ91" s="71"/>
      <c r="BK91" s="71"/>
      <c r="BL91" s="72"/>
    </row>
    <row r="92" spans="1:64" ht="45" customHeight="1">
      <c r="A92" s="55"/>
      <c r="B92" s="56"/>
      <c r="C92" s="56"/>
      <c r="D92" s="56"/>
      <c r="E92" s="56"/>
      <c r="F92" s="57"/>
      <c r="G92" s="63" t="s">
        <v>100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6" t="s">
        <v>101</v>
      </c>
      <c r="AA92" s="51"/>
      <c r="AB92" s="51"/>
      <c r="AC92" s="51"/>
      <c r="AD92" s="74"/>
      <c r="AE92" s="65" t="s">
        <v>70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70">
        <v>0</v>
      </c>
      <c r="AP92" s="71"/>
      <c r="AQ92" s="71"/>
      <c r="AR92" s="71"/>
      <c r="AS92" s="71"/>
      <c r="AT92" s="71"/>
      <c r="AU92" s="71"/>
      <c r="AV92" s="72"/>
      <c r="AW92" s="70">
        <v>18900</v>
      </c>
      <c r="AX92" s="71"/>
      <c r="AY92" s="71"/>
      <c r="AZ92" s="71"/>
      <c r="BA92" s="71"/>
      <c r="BB92" s="71"/>
      <c r="BC92" s="71"/>
      <c r="BD92" s="72"/>
      <c r="BE92" s="70">
        <f t="shared" si="1"/>
        <v>18900</v>
      </c>
      <c r="BF92" s="71"/>
      <c r="BG92" s="71"/>
      <c r="BH92" s="71"/>
      <c r="BI92" s="71"/>
      <c r="BJ92" s="71"/>
      <c r="BK92" s="71"/>
      <c r="BL92" s="72"/>
    </row>
    <row r="93" spans="1:64" s="4" customFormat="1" ht="12.75" customHeight="1">
      <c r="A93" s="93">
        <v>0</v>
      </c>
      <c r="B93" s="93"/>
      <c r="C93" s="93"/>
      <c r="D93" s="93"/>
      <c r="E93" s="93"/>
      <c r="F93" s="93"/>
      <c r="G93" s="89" t="s">
        <v>73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4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>
        <f t="shared" si="1"/>
        <v>0</v>
      </c>
      <c r="BF93" s="92"/>
      <c r="BG93" s="92"/>
      <c r="BH93" s="92"/>
      <c r="BI93" s="92"/>
      <c r="BJ93" s="92"/>
      <c r="BK93" s="92"/>
      <c r="BL93" s="92"/>
    </row>
    <row r="94" spans="1:64" ht="12.75" customHeight="1">
      <c r="A94" s="73">
        <v>0</v>
      </c>
      <c r="B94" s="73"/>
      <c r="C94" s="73"/>
      <c r="D94" s="73"/>
      <c r="E94" s="73"/>
      <c r="F94" s="73"/>
      <c r="G94" s="63" t="s">
        <v>74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52"/>
      <c r="Z94" s="65" t="s">
        <v>75</v>
      </c>
      <c r="AA94" s="65"/>
      <c r="AB94" s="65"/>
      <c r="AC94" s="65"/>
      <c r="AD94" s="65"/>
      <c r="AE94" s="65" t="s">
        <v>70</v>
      </c>
      <c r="AF94" s="65"/>
      <c r="AG94" s="65"/>
      <c r="AH94" s="65"/>
      <c r="AI94" s="65"/>
      <c r="AJ94" s="65"/>
      <c r="AK94" s="65"/>
      <c r="AL94" s="65"/>
      <c r="AM94" s="65"/>
      <c r="AN94" s="66"/>
      <c r="AO94" s="67">
        <v>242</v>
      </c>
      <c r="AP94" s="67"/>
      <c r="AQ94" s="67"/>
      <c r="AR94" s="67"/>
      <c r="AS94" s="67"/>
      <c r="AT94" s="67"/>
      <c r="AU94" s="67"/>
      <c r="AV94" s="67"/>
      <c r="AW94" s="67">
        <v>0</v>
      </c>
      <c r="AX94" s="67"/>
      <c r="AY94" s="67"/>
      <c r="AZ94" s="67"/>
      <c r="BA94" s="67"/>
      <c r="BB94" s="67"/>
      <c r="BC94" s="67"/>
      <c r="BD94" s="67"/>
      <c r="BE94" s="67">
        <f t="shared" si="1"/>
        <v>242</v>
      </c>
      <c r="BF94" s="67"/>
      <c r="BG94" s="67"/>
      <c r="BH94" s="67"/>
      <c r="BI94" s="67"/>
      <c r="BJ94" s="67"/>
      <c r="BK94" s="67"/>
      <c r="BL94" s="67"/>
    </row>
    <row r="95" spans="1:64" ht="12.75" customHeight="1">
      <c r="A95" s="73">
        <v>0</v>
      </c>
      <c r="B95" s="73"/>
      <c r="C95" s="73"/>
      <c r="D95" s="73"/>
      <c r="E95" s="73"/>
      <c r="F95" s="73"/>
      <c r="G95" s="63" t="s">
        <v>76</v>
      </c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52"/>
      <c r="Z95" s="65" t="s">
        <v>77</v>
      </c>
      <c r="AA95" s="65"/>
      <c r="AB95" s="65"/>
      <c r="AC95" s="65"/>
      <c r="AD95" s="65"/>
      <c r="AE95" s="65" t="s">
        <v>70</v>
      </c>
      <c r="AF95" s="65"/>
      <c r="AG95" s="65"/>
      <c r="AH95" s="65"/>
      <c r="AI95" s="65"/>
      <c r="AJ95" s="65"/>
      <c r="AK95" s="65"/>
      <c r="AL95" s="65"/>
      <c r="AM95" s="65"/>
      <c r="AN95" s="66"/>
      <c r="AO95" s="67">
        <v>12</v>
      </c>
      <c r="AP95" s="67"/>
      <c r="AQ95" s="67"/>
      <c r="AR95" s="67"/>
      <c r="AS95" s="67"/>
      <c r="AT95" s="67"/>
      <c r="AU95" s="67"/>
      <c r="AV95" s="67"/>
      <c r="AW95" s="67">
        <v>0</v>
      </c>
      <c r="AX95" s="67"/>
      <c r="AY95" s="67"/>
      <c r="AZ95" s="67"/>
      <c r="BA95" s="67"/>
      <c r="BB95" s="67"/>
      <c r="BC95" s="67"/>
      <c r="BD95" s="67"/>
      <c r="BE95" s="67">
        <f t="shared" si="1"/>
        <v>12</v>
      </c>
      <c r="BF95" s="67"/>
      <c r="BG95" s="67"/>
      <c r="BH95" s="67"/>
      <c r="BI95" s="67"/>
      <c r="BJ95" s="67"/>
      <c r="BK95" s="67"/>
      <c r="BL95" s="67"/>
    </row>
    <row r="96" spans="1:64" ht="12.75" customHeight="1">
      <c r="A96" s="73">
        <v>0</v>
      </c>
      <c r="B96" s="73"/>
      <c r="C96" s="73"/>
      <c r="D96" s="73"/>
      <c r="E96" s="73"/>
      <c r="F96" s="73"/>
      <c r="G96" s="63" t="s">
        <v>78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2"/>
      <c r="Z96" s="65" t="s">
        <v>79</v>
      </c>
      <c r="AA96" s="65"/>
      <c r="AB96" s="65"/>
      <c r="AC96" s="65"/>
      <c r="AD96" s="65"/>
      <c r="AE96" s="65" t="s">
        <v>70</v>
      </c>
      <c r="AF96" s="65"/>
      <c r="AG96" s="65"/>
      <c r="AH96" s="65"/>
      <c r="AI96" s="65"/>
      <c r="AJ96" s="65"/>
      <c r="AK96" s="65"/>
      <c r="AL96" s="65"/>
      <c r="AM96" s="65"/>
      <c r="AN96" s="66"/>
      <c r="AO96" s="67">
        <v>48.5</v>
      </c>
      <c r="AP96" s="67"/>
      <c r="AQ96" s="67"/>
      <c r="AR96" s="67"/>
      <c r="AS96" s="67"/>
      <c r="AT96" s="67"/>
      <c r="AU96" s="67"/>
      <c r="AV96" s="67"/>
      <c r="AW96" s="67">
        <v>0</v>
      </c>
      <c r="AX96" s="67"/>
      <c r="AY96" s="67"/>
      <c r="AZ96" s="67"/>
      <c r="BA96" s="67"/>
      <c r="BB96" s="67"/>
      <c r="BC96" s="67"/>
      <c r="BD96" s="67"/>
      <c r="BE96" s="67">
        <f t="shared" si="1"/>
        <v>48.5</v>
      </c>
      <c r="BF96" s="67"/>
      <c r="BG96" s="67"/>
      <c r="BH96" s="67"/>
      <c r="BI96" s="67"/>
      <c r="BJ96" s="67"/>
      <c r="BK96" s="67"/>
      <c r="BL96" s="67"/>
    </row>
    <row r="97" spans="1:64" ht="12.75" customHeight="1">
      <c r="A97" s="58"/>
      <c r="B97" s="59"/>
      <c r="C97" s="59"/>
      <c r="D97" s="59"/>
      <c r="E97" s="59"/>
      <c r="F97" s="60"/>
      <c r="G97" s="63" t="s">
        <v>96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2"/>
      <c r="Z97" s="66" t="s">
        <v>69</v>
      </c>
      <c r="AA97" s="51"/>
      <c r="AB97" s="51"/>
      <c r="AC97" s="51"/>
      <c r="AD97" s="74"/>
      <c r="AE97" s="66" t="s">
        <v>70</v>
      </c>
      <c r="AF97" s="51"/>
      <c r="AG97" s="51"/>
      <c r="AH97" s="51"/>
      <c r="AI97" s="51"/>
      <c r="AJ97" s="51"/>
      <c r="AK97" s="51"/>
      <c r="AL97" s="51"/>
      <c r="AM97" s="51"/>
      <c r="AN97" s="74"/>
      <c r="AO97" s="70">
        <v>298.51</v>
      </c>
      <c r="AP97" s="71"/>
      <c r="AQ97" s="71"/>
      <c r="AR97" s="71"/>
      <c r="AS97" s="71"/>
      <c r="AT97" s="71"/>
      <c r="AU97" s="71"/>
      <c r="AV97" s="72"/>
      <c r="AW97" s="70">
        <v>0</v>
      </c>
      <c r="AX97" s="71"/>
      <c r="AY97" s="71"/>
      <c r="AZ97" s="71"/>
      <c r="BA97" s="71"/>
      <c r="BB97" s="71"/>
      <c r="BC97" s="71"/>
      <c r="BD97" s="72"/>
      <c r="BE97" s="70">
        <f t="shared" si="1"/>
        <v>298.51</v>
      </c>
      <c r="BF97" s="71"/>
      <c r="BG97" s="71"/>
      <c r="BH97" s="71"/>
      <c r="BI97" s="71"/>
      <c r="BJ97" s="71"/>
      <c r="BK97" s="71"/>
      <c r="BL97" s="72"/>
    </row>
    <row r="98" spans="1:64" ht="12.75" customHeight="1">
      <c r="A98" s="58"/>
      <c r="B98" s="59"/>
      <c r="C98" s="59"/>
      <c r="D98" s="59"/>
      <c r="E98" s="59"/>
      <c r="F98" s="60"/>
      <c r="G98" s="63" t="s">
        <v>119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2"/>
      <c r="Z98" s="66" t="s">
        <v>69</v>
      </c>
      <c r="AA98" s="51"/>
      <c r="AB98" s="51"/>
      <c r="AC98" s="51"/>
      <c r="AD98" s="74"/>
      <c r="AE98" s="66" t="s">
        <v>70</v>
      </c>
      <c r="AF98" s="51"/>
      <c r="AG98" s="51"/>
      <c r="AH98" s="51"/>
      <c r="AI98" s="51"/>
      <c r="AJ98" s="51"/>
      <c r="AK98" s="51"/>
      <c r="AL98" s="51"/>
      <c r="AM98" s="51"/>
      <c r="AN98" s="74"/>
      <c r="AO98" s="70">
        <v>1000</v>
      </c>
      <c r="AP98" s="71"/>
      <c r="AQ98" s="71"/>
      <c r="AR98" s="71"/>
      <c r="AS98" s="71"/>
      <c r="AT98" s="71"/>
      <c r="AU98" s="71"/>
      <c r="AV98" s="72"/>
      <c r="AW98" s="70">
        <v>0</v>
      </c>
      <c r="AX98" s="71"/>
      <c r="AY98" s="71"/>
      <c r="AZ98" s="71"/>
      <c r="BA98" s="71"/>
      <c r="BB98" s="71"/>
      <c r="BC98" s="71"/>
      <c r="BD98" s="72"/>
      <c r="BE98" s="70">
        <v>1000</v>
      </c>
      <c r="BF98" s="71"/>
      <c r="BG98" s="71"/>
      <c r="BH98" s="71"/>
      <c r="BI98" s="71"/>
      <c r="BJ98" s="71"/>
      <c r="BK98" s="71"/>
      <c r="BL98" s="72"/>
    </row>
    <row r="99" spans="1:64" ht="44.25" customHeight="1">
      <c r="A99" s="55"/>
      <c r="B99" s="56"/>
      <c r="C99" s="56"/>
      <c r="D99" s="56"/>
      <c r="E99" s="56"/>
      <c r="F99" s="57"/>
      <c r="G99" s="63" t="s">
        <v>99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2"/>
      <c r="Z99" s="66" t="s">
        <v>97</v>
      </c>
      <c r="AA99" s="51"/>
      <c r="AB99" s="51"/>
      <c r="AC99" s="51"/>
      <c r="AD99" s="74"/>
      <c r="AE99" s="66" t="s">
        <v>70</v>
      </c>
      <c r="AF99" s="51"/>
      <c r="AG99" s="51"/>
      <c r="AH99" s="51"/>
      <c r="AI99" s="51"/>
      <c r="AJ99" s="51"/>
      <c r="AK99" s="51"/>
      <c r="AL99" s="51"/>
      <c r="AM99" s="51"/>
      <c r="AN99" s="74"/>
      <c r="AO99" s="70">
        <v>0</v>
      </c>
      <c r="AP99" s="71"/>
      <c r="AQ99" s="71"/>
      <c r="AR99" s="71"/>
      <c r="AS99" s="71"/>
      <c r="AT99" s="71"/>
      <c r="AU99" s="71"/>
      <c r="AV99" s="72"/>
      <c r="AW99" s="70">
        <v>1</v>
      </c>
      <c r="AX99" s="71"/>
      <c r="AY99" s="71"/>
      <c r="AZ99" s="71"/>
      <c r="BA99" s="71"/>
      <c r="BB99" s="71"/>
      <c r="BC99" s="71"/>
      <c r="BD99" s="72"/>
      <c r="BE99" s="71">
        <v>1</v>
      </c>
      <c r="BF99" s="71"/>
      <c r="BG99" s="71"/>
      <c r="BH99" s="71"/>
      <c r="BI99" s="71"/>
      <c r="BJ99" s="71"/>
      <c r="BK99" s="71"/>
      <c r="BL99" s="72"/>
    </row>
    <row r="100" spans="41:64" ht="12.75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2" spans="1:59" ht="16.5" customHeight="1">
      <c r="A102" s="130" t="s">
        <v>122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5"/>
      <c r="AO102" s="99" t="s">
        <v>123</v>
      </c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</row>
    <row r="103" spans="23:59" ht="12.75">
      <c r="W103" s="132" t="s">
        <v>5</v>
      </c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O103" s="132" t="s">
        <v>52</v>
      </c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</row>
    <row r="104" spans="1:6" ht="15.75" customHeight="1">
      <c r="A104" s="127" t="s">
        <v>3</v>
      </c>
      <c r="B104" s="127"/>
      <c r="C104" s="127"/>
      <c r="D104" s="127"/>
      <c r="E104" s="127"/>
      <c r="F104" s="127"/>
    </row>
    <row r="105" spans="1:45" ht="12.75" customHeight="1">
      <c r="A105" s="140" t="s">
        <v>83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</row>
    <row r="106" spans="1:45" ht="12.75">
      <c r="A106" s="144" t="s">
        <v>47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</row>
    <row r="107" spans="1:45" ht="10.5" customHeight="1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59" ht="15.75" customHeight="1">
      <c r="A108" s="130" t="s">
        <v>104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5"/>
      <c r="AO108" s="99" t="s">
        <v>103</v>
      </c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</row>
    <row r="109" spans="23:59" ht="12.75">
      <c r="W109" s="132" t="s">
        <v>5</v>
      </c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O109" s="132" t="s">
        <v>52</v>
      </c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</row>
    <row r="110" spans="1:8" ht="12.75">
      <c r="A110" s="145"/>
      <c r="B110" s="146"/>
      <c r="C110" s="146"/>
      <c r="D110" s="146"/>
      <c r="E110" s="146"/>
      <c r="F110" s="146"/>
      <c r="G110" s="146"/>
      <c r="H110" s="146"/>
    </row>
    <row r="111" spans="1:17" ht="12.75">
      <c r="A111" s="132" t="s">
        <v>45</v>
      </c>
      <c r="B111" s="132"/>
      <c r="C111" s="132"/>
      <c r="D111" s="132"/>
      <c r="E111" s="132"/>
      <c r="F111" s="132"/>
      <c r="G111" s="132"/>
      <c r="H111" s="132"/>
      <c r="I111" s="17"/>
      <c r="J111" s="17"/>
      <c r="K111" s="17"/>
      <c r="L111" s="17"/>
      <c r="M111" s="17"/>
      <c r="N111" s="17"/>
      <c r="O111" s="17"/>
      <c r="P111" s="17"/>
      <c r="Q111" s="17"/>
    </row>
    <row r="112" ht="12.75">
      <c r="A112" s="24" t="s">
        <v>46</v>
      </c>
    </row>
  </sheetData>
  <sheetProtection/>
  <mergeCells count="336">
    <mergeCell ref="AW98:BD98"/>
    <mergeCell ref="BE98:BL98"/>
    <mergeCell ref="BE89:BL89"/>
    <mergeCell ref="A91:F91"/>
    <mergeCell ref="G91:Y91"/>
    <mergeCell ref="Z91:AD91"/>
    <mergeCell ref="AE91:AN91"/>
    <mergeCell ref="AO91:AV91"/>
    <mergeCell ref="AW91:BD91"/>
    <mergeCell ref="BE91:BL91"/>
    <mergeCell ref="A89:F89"/>
    <mergeCell ref="G89:Y89"/>
    <mergeCell ref="Z89:AD89"/>
    <mergeCell ref="AE89:AN89"/>
    <mergeCell ref="AE77:AN77"/>
    <mergeCell ref="AS60:AZ60"/>
    <mergeCell ref="A88:F88"/>
    <mergeCell ref="G88:Y88"/>
    <mergeCell ref="Z88:AD88"/>
    <mergeCell ref="AE88:AN88"/>
    <mergeCell ref="AO88:AV88"/>
    <mergeCell ref="AW88:BD88"/>
    <mergeCell ref="A60:C60"/>
    <mergeCell ref="D60:AB60"/>
    <mergeCell ref="AJ66:AQ67"/>
    <mergeCell ref="D72:AA72"/>
    <mergeCell ref="AB72:AI72"/>
    <mergeCell ref="AJ72:AQ72"/>
    <mergeCell ref="D66:AA67"/>
    <mergeCell ref="AB66:AI67"/>
    <mergeCell ref="AJ71:AQ71"/>
    <mergeCell ref="AJ68:AQ68"/>
    <mergeCell ref="A87:F87"/>
    <mergeCell ref="G87:Y87"/>
    <mergeCell ref="Z87:AD87"/>
    <mergeCell ref="AE87:AN87"/>
    <mergeCell ref="A86:F86"/>
    <mergeCell ref="G86:Y86"/>
    <mergeCell ref="Z86:AD86"/>
    <mergeCell ref="AE86:AN86"/>
    <mergeCell ref="A82:F82"/>
    <mergeCell ref="AW75:BD75"/>
    <mergeCell ref="AR70:AY70"/>
    <mergeCell ref="A75:F75"/>
    <mergeCell ref="AE75:AN75"/>
    <mergeCell ref="A74:BL74"/>
    <mergeCell ref="AR71:AY71"/>
    <mergeCell ref="A71:C71"/>
    <mergeCell ref="D71:AA71"/>
    <mergeCell ref="AB71:AI71"/>
    <mergeCell ref="A76:F76"/>
    <mergeCell ref="G76:Y76"/>
    <mergeCell ref="AO76:AV76"/>
    <mergeCell ref="AO75:AV75"/>
    <mergeCell ref="Z75:AD75"/>
    <mergeCell ref="G75:Y75"/>
    <mergeCell ref="Z76:AD76"/>
    <mergeCell ref="AE76:AN76"/>
    <mergeCell ref="A80:F80"/>
    <mergeCell ref="G79:Y79"/>
    <mergeCell ref="G80:Y80"/>
    <mergeCell ref="BE97:BL97"/>
    <mergeCell ref="G97:Y97"/>
    <mergeCell ref="Z97:AD97"/>
    <mergeCell ref="AE97:AN97"/>
    <mergeCell ref="AO97:AV97"/>
    <mergeCell ref="AW97:BD97"/>
    <mergeCell ref="BE88:BL88"/>
    <mergeCell ref="A77:F77"/>
    <mergeCell ref="Z77:AD77"/>
    <mergeCell ref="G77:Y77"/>
    <mergeCell ref="A79:F79"/>
    <mergeCell ref="Z79:AD79"/>
    <mergeCell ref="AO109:BG109"/>
    <mergeCell ref="W109:AM109"/>
    <mergeCell ref="G82:Y82"/>
    <mergeCell ref="Z82:AD82"/>
    <mergeCell ref="AE82:AN82"/>
    <mergeCell ref="AO103:BG103"/>
    <mergeCell ref="AO102:BG102"/>
    <mergeCell ref="AO83:AV83"/>
    <mergeCell ref="AW83:BD83"/>
    <mergeCell ref="AO82:AV82"/>
    <mergeCell ref="AC56:AJ56"/>
    <mergeCell ref="AK52:AR53"/>
    <mergeCell ref="D56:AB56"/>
    <mergeCell ref="A111:H111"/>
    <mergeCell ref="A105:AS105"/>
    <mergeCell ref="A106:AS106"/>
    <mergeCell ref="A110:H110"/>
    <mergeCell ref="A108:V108"/>
    <mergeCell ref="W108:AM108"/>
    <mergeCell ref="AO108:BG108"/>
    <mergeCell ref="A33:F33"/>
    <mergeCell ref="G33:BL33"/>
    <mergeCell ref="A36:BL36"/>
    <mergeCell ref="G42:BL42"/>
    <mergeCell ref="A35:BL35"/>
    <mergeCell ref="A41:F41"/>
    <mergeCell ref="A38:BL38"/>
    <mergeCell ref="A39:F39"/>
    <mergeCell ref="G39:BL39"/>
    <mergeCell ref="A40:F40"/>
    <mergeCell ref="AC55:AJ55"/>
    <mergeCell ref="A45:F45"/>
    <mergeCell ref="AK55:AR55"/>
    <mergeCell ref="D54:AB54"/>
    <mergeCell ref="A55:C55"/>
    <mergeCell ref="D55:AB55"/>
    <mergeCell ref="A46:F46"/>
    <mergeCell ref="G46:BL46"/>
    <mergeCell ref="G45:BL45"/>
    <mergeCell ref="AO2:BL2"/>
    <mergeCell ref="AO6:BF6"/>
    <mergeCell ref="AO4:BL4"/>
    <mergeCell ref="AO5:BL5"/>
    <mergeCell ref="AO3:BL3"/>
    <mergeCell ref="A25:BL25"/>
    <mergeCell ref="A26:BL26"/>
    <mergeCell ref="A22:T22"/>
    <mergeCell ref="AS22:BC22"/>
    <mergeCell ref="BD22:BL22"/>
    <mergeCell ref="T23:W23"/>
    <mergeCell ref="A23:H23"/>
    <mergeCell ref="I23:S23"/>
    <mergeCell ref="A104:F104"/>
    <mergeCell ref="A78:F78"/>
    <mergeCell ref="Z78:AD78"/>
    <mergeCell ref="AE78:AN78"/>
    <mergeCell ref="A102:V102"/>
    <mergeCell ref="W102:AM102"/>
    <mergeCell ref="W103:AM103"/>
    <mergeCell ref="G78:Y78"/>
    <mergeCell ref="A81:F81"/>
    <mergeCell ref="G81:Y81"/>
    <mergeCell ref="AR68:AY68"/>
    <mergeCell ref="A69:C69"/>
    <mergeCell ref="Z80:AD80"/>
    <mergeCell ref="AE79:AN79"/>
    <mergeCell ref="AE80:AN80"/>
    <mergeCell ref="AW76:BD76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G40:BL40"/>
    <mergeCell ref="G41:BL41"/>
    <mergeCell ref="A44:F44"/>
    <mergeCell ref="A54:C54"/>
    <mergeCell ref="AC54:AJ54"/>
    <mergeCell ref="A42:F42"/>
    <mergeCell ref="A43:F43"/>
    <mergeCell ref="G47:BL47"/>
    <mergeCell ref="A47:F47"/>
    <mergeCell ref="AO1:BL1"/>
    <mergeCell ref="A64:BL64"/>
    <mergeCell ref="A56:C56"/>
    <mergeCell ref="U22:AD22"/>
    <mergeCell ref="AE22:AR22"/>
    <mergeCell ref="AK56:AR56"/>
    <mergeCell ref="AS56:AZ56"/>
    <mergeCell ref="G30:BL30"/>
    <mergeCell ref="AS55:AZ55"/>
    <mergeCell ref="AS54:AZ54"/>
    <mergeCell ref="A29:BL29"/>
    <mergeCell ref="A32:F32"/>
    <mergeCell ref="G32:BL32"/>
    <mergeCell ref="A30:F30"/>
    <mergeCell ref="A31:F31"/>
    <mergeCell ref="G31:BL31"/>
    <mergeCell ref="BE76:BL76"/>
    <mergeCell ref="AR72:AY72"/>
    <mergeCell ref="A62:C62"/>
    <mergeCell ref="D62:AB62"/>
    <mergeCell ref="AC62:AJ62"/>
    <mergeCell ref="AK62:AR62"/>
    <mergeCell ref="A66:C67"/>
    <mergeCell ref="D68:AA68"/>
    <mergeCell ref="AB68:AI68"/>
    <mergeCell ref="BE75:BL75"/>
    <mergeCell ref="B17:L17"/>
    <mergeCell ref="N17:AS17"/>
    <mergeCell ref="A72:C72"/>
    <mergeCell ref="BE78:BL78"/>
    <mergeCell ref="AO77:AV77"/>
    <mergeCell ref="AW77:BD77"/>
    <mergeCell ref="BE77:BL77"/>
    <mergeCell ref="AW78:BD78"/>
    <mergeCell ref="AO78:AV78"/>
    <mergeCell ref="A27:BL27"/>
    <mergeCell ref="N20:Y20"/>
    <mergeCell ref="AA20:AI20"/>
    <mergeCell ref="B19:L19"/>
    <mergeCell ref="N19:Y19"/>
    <mergeCell ref="AA19:AI19"/>
    <mergeCell ref="AU17:BB17"/>
    <mergeCell ref="AK54:AR54"/>
    <mergeCell ref="A52:C53"/>
    <mergeCell ref="A51:AZ51"/>
    <mergeCell ref="A50:AZ50"/>
    <mergeCell ref="AC52:AJ53"/>
    <mergeCell ref="AS52:AZ53"/>
    <mergeCell ref="D52:AB53"/>
    <mergeCell ref="A18:IV18"/>
    <mergeCell ref="B20:L20"/>
    <mergeCell ref="A11:BL11"/>
    <mergeCell ref="B13:L13"/>
    <mergeCell ref="B14:L14"/>
    <mergeCell ref="AU16:BB16"/>
    <mergeCell ref="B16:L16"/>
    <mergeCell ref="N16:AS16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Z81:AD81"/>
    <mergeCell ref="AE81:AN81"/>
    <mergeCell ref="AO81:AV81"/>
    <mergeCell ref="AW81:BD81"/>
    <mergeCell ref="A96:F96"/>
    <mergeCell ref="G96:Y96"/>
    <mergeCell ref="A90:F90"/>
    <mergeCell ref="G90:Y90"/>
    <mergeCell ref="G92:Y92"/>
    <mergeCell ref="A95:F95"/>
    <mergeCell ref="A93:F93"/>
    <mergeCell ref="G93:Y93"/>
    <mergeCell ref="Z93:AD93"/>
    <mergeCell ref="BE99:BL99"/>
    <mergeCell ref="G99:Y99"/>
    <mergeCell ref="AE99:AN99"/>
    <mergeCell ref="AO96:AV96"/>
    <mergeCell ref="AW93:BD93"/>
    <mergeCell ref="AO93:AV93"/>
    <mergeCell ref="G94:Y94"/>
    <mergeCell ref="Z94:AD94"/>
    <mergeCell ref="A94:F94"/>
    <mergeCell ref="BE94:BL94"/>
    <mergeCell ref="AO95:AV95"/>
    <mergeCell ref="AW95:BD95"/>
    <mergeCell ref="BE95:BL95"/>
    <mergeCell ref="AO94:AV94"/>
    <mergeCell ref="AW94:BD94"/>
    <mergeCell ref="G95:Y95"/>
    <mergeCell ref="Z95:AD95"/>
    <mergeCell ref="AE95:AN95"/>
    <mergeCell ref="A92:F92"/>
    <mergeCell ref="AO92:AV92"/>
    <mergeCell ref="AW92:BD92"/>
    <mergeCell ref="Z92:AD92"/>
    <mergeCell ref="AK61:AR61"/>
    <mergeCell ref="AS61:AZ61"/>
    <mergeCell ref="AK58:AR58"/>
    <mergeCell ref="AS59:AZ59"/>
    <mergeCell ref="AK60:AR60"/>
    <mergeCell ref="AK59:AR59"/>
    <mergeCell ref="AS58:AZ58"/>
    <mergeCell ref="D59:AB59"/>
    <mergeCell ref="A59:C59"/>
    <mergeCell ref="D57:AB57"/>
    <mergeCell ref="AC61:AJ61"/>
    <mergeCell ref="AC60:AJ60"/>
    <mergeCell ref="AC59:AJ59"/>
    <mergeCell ref="BE79:BL79"/>
    <mergeCell ref="BE80:BL80"/>
    <mergeCell ref="BE86:BL86"/>
    <mergeCell ref="AW89:BD89"/>
    <mergeCell ref="BE82:BL82"/>
    <mergeCell ref="AW82:BD82"/>
    <mergeCell ref="AW96:BD96"/>
    <mergeCell ref="AO90:AV90"/>
    <mergeCell ref="AW90:BD90"/>
    <mergeCell ref="BE87:BL87"/>
    <mergeCell ref="BE92:BL92"/>
    <mergeCell ref="BE96:BL96"/>
    <mergeCell ref="BE93:BL93"/>
    <mergeCell ref="A61:C61"/>
    <mergeCell ref="A58:C58"/>
    <mergeCell ref="D58:AB58"/>
    <mergeCell ref="BE20:BL20"/>
    <mergeCell ref="A28:BL28"/>
    <mergeCell ref="AC57:AJ57"/>
    <mergeCell ref="AK57:AR57"/>
    <mergeCell ref="AS57:AZ57"/>
    <mergeCell ref="AC58:AJ58"/>
    <mergeCell ref="A57:C57"/>
    <mergeCell ref="AW99:BD99"/>
    <mergeCell ref="G43:BL43"/>
    <mergeCell ref="G44:BL44"/>
    <mergeCell ref="BE90:BL90"/>
    <mergeCell ref="BE83:BL83"/>
    <mergeCell ref="BE81:BL81"/>
    <mergeCell ref="Z99:AD99"/>
    <mergeCell ref="AE92:AN92"/>
    <mergeCell ref="Z90:AD90"/>
    <mergeCell ref="D61:AB61"/>
    <mergeCell ref="AO99:AV99"/>
    <mergeCell ref="A99:F99"/>
    <mergeCell ref="Z96:AD96"/>
    <mergeCell ref="AE96:AN96"/>
    <mergeCell ref="A97:F97"/>
    <mergeCell ref="A98:F98"/>
    <mergeCell ref="G98:Y98"/>
    <mergeCell ref="Z98:AD98"/>
    <mergeCell ref="AE98:AN98"/>
    <mergeCell ref="AO98:AV98"/>
    <mergeCell ref="AE94:AN94"/>
    <mergeCell ref="AW79:BD79"/>
    <mergeCell ref="AW80:BD80"/>
    <mergeCell ref="AW86:BD86"/>
    <mergeCell ref="AO87:AV87"/>
    <mergeCell ref="AW87:BD87"/>
    <mergeCell ref="AO86:AV86"/>
    <mergeCell ref="AE93:AN93"/>
    <mergeCell ref="AO89:AV89"/>
    <mergeCell ref="AE90:AN90"/>
    <mergeCell ref="Z83:AD83"/>
    <mergeCell ref="AE83:AN83"/>
    <mergeCell ref="AS62:AZ62"/>
    <mergeCell ref="A65:AY65"/>
    <mergeCell ref="AR66:AY67"/>
    <mergeCell ref="A68:C68"/>
    <mergeCell ref="AO79:AV79"/>
    <mergeCell ref="AO80:AV80"/>
    <mergeCell ref="A83:F83"/>
    <mergeCell ref="G83:Y83"/>
  </mergeCells>
  <conditionalFormatting sqref="H78:L78 G82:G83 G78:G79 G94:G98">
    <cfRule type="cellIs" priority="1" dxfId="0" operator="equal" stopIfTrue="1">
      <formula>$G77</formula>
    </cfRule>
  </conditionalFormatting>
  <conditionalFormatting sqref="G86:G87 G92">
    <cfRule type="cellIs" priority="2" dxfId="0" operator="equal" stopIfTrue="1">
      <formula>$G78</formula>
    </cfRule>
  </conditionalFormatting>
  <conditionalFormatting sqref="G80 G85">
    <cfRule type="cellIs" priority="6" dxfId="0" operator="equal" stopIfTrue="1">
      <formula>$G78</formula>
    </cfRule>
  </conditionalFormatting>
  <conditionalFormatting sqref="G81">
    <cfRule type="cellIs" priority="4" dxfId="0" operator="equal" stopIfTrue="1">
      <formula>$G78</formula>
    </cfRule>
  </conditionalFormatting>
  <conditionalFormatting sqref="D62 D56:D58">
    <cfRule type="cellIs" priority="5" dxfId="0" operator="equal" stopIfTrue="1">
      <formula>$D55</formula>
    </cfRule>
  </conditionalFormatting>
  <conditionalFormatting sqref="D61">
    <cfRule type="cellIs" priority="6" dxfId="0" operator="equal" stopIfTrue="1">
      <formula>$D57</formula>
    </cfRule>
  </conditionalFormatting>
  <conditionalFormatting sqref="D59:D60">
    <cfRule type="cellIs" priority="4" dxfId="0" operator="equal" stopIfTrue="1">
      <formula>$D57</formula>
    </cfRule>
  </conditionalFormatting>
  <conditionalFormatting sqref="B93:F96 B85:F86 A78:F83 A85:A99 B90:F90">
    <cfRule type="cellIs" priority="7" dxfId="0" operator="equal" stopIfTrue="1">
      <formula>0</formula>
    </cfRule>
  </conditionalFormatting>
  <conditionalFormatting sqref="G88:G89">
    <cfRule type="cellIs" priority="9" dxfId="0" operator="equal" stopIfTrue="1">
      <formula>$G84</formula>
    </cfRule>
  </conditionalFormatting>
  <conditionalFormatting sqref="G93">
    <cfRule type="cellIs" priority="3" dxfId="0" operator="equal" stopIfTrue="1">
      <formula>$G83</formula>
    </cfRule>
  </conditionalFormatting>
  <conditionalFormatting sqref="G90:G91">
    <cfRule type="cellIs" priority="5" dxfId="0" operator="equal" stopIfTrue="1">
      <formula>$G83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2021-09-27T08:52:26Z</cp:lastPrinted>
  <dcterms:created xsi:type="dcterms:W3CDTF">2016-08-15T09:54:21Z</dcterms:created>
  <dcterms:modified xsi:type="dcterms:W3CDTF">2021-11-10T13:26:09Z</dcterms:modified>
  <cp:category/>
  <cp:version/>
  <cp:contentType/>
  <cp:contentStatus/>
</cp:coreProperties>
</file>