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'КПК0812111'!$A$1:$BM$98</definedName>
  </definedNames>
  <calcPr fullCalcOnLoad="1"/>
</workbook>
</file>

<file path=xl/sharedStrings.xml><?xml version="1.0" encoding="utf-8"?>
<sst xmlns="http://schemas.openxmlformats.org/spreadsheetml/2006/main" count="165" uniqueCount="112">
  <si>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</si>
  <si>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</si>
  <si>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</si>
  <si>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</si>
  <si>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</si>
  <si>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</si>
  <si>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</si>
  <si>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</si>
  <si>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</si>
  <si>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</si>
  <si>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</si>
  <si>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</si>
  <si>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</si>
  <si>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</si>
  <si>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</si>
  <si>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</si>
  <si>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</si>
  <si>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</si>
  <si>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</si>
  <si>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</si>
  <si>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</si>
  <si>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</si>
  <si>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</si>
  <si>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</si>
  <si>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</si>
  <si>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</si>
  <si>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</si>
  <si>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</si>
  <si>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</si>
  <si>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</si>
  <si>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</si>
  <si>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</si>
  <si>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</si>
  <si>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</si>
  <si>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</si>
  <si>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</si>
  <si>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</si>
  <si>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</si>
  <si>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</si>
  <si>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</si>
  <si>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</si>
  <si>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</si>
  <si>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</si>
  <si>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</si>
  <si>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</si>
  <si>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</si>
  <si>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</si>
  <si>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</si>
  <si>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</si>
  <si>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</si>
  <si>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</si>
  <si>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</si>
  <si>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</si>
  <si>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</si>
  <si>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</si>
  <si>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</si>
  <si>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</si>
  <si>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</si>
  <si>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</si>
  <si>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</si>
  <si>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</si>
  <si>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</si>
  <si>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</si>
  <si>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</si>
  <si>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</si>
  <si>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</si>
  <si>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фінансової  підтримки  комунального некомерційного підприємства «Центр первинної медико-санітарної допомоги» на 2021-2023 роки</t>
  </si>
  <si>
    <t>затрат</t>
  </si>
  <si>
    <t>оплата теплопостачання</t>
  </si>
  <si>
    <t>грн.</t>
  </si>
  <si>
    <t>розрахунок</t>
  </si>
  <si>
    <t>оплата електроенергії</t>
  </si>
  <si>
    <t>вивіз побутових відходів</t>
  </si>
  <si>
    <t>ефективності</t>
  </si>
  <si>
    <t>теплопостачання на 1 вк.м. опалювальної площі</t>
  </si>
  <si>
    <t>Гкал</t>
  </si>
  <si>
    <t>куб.м.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</si>
  <si>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</si>
  <si>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</si>
  <si>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</si>
  <si>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</si>
  <si>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</si>
  <si>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електроенергія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</si>
  <si>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</si>
  <si>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</si>
  <si>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</si>
  <si>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</si>
  <si>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фінансового управління</t>
  </si>
  <si>
    <t>38743174</t>
  </si>
  <si>
    <t>1955400000</t>
  </si>
  <si>
    <t>гривень</t>
  </si>
  <si>
    <t>бюджетної програми місцевого бюджету на 2021  рік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</si>
  <si>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</si>
  <si>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</si>
  <si>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0810000</t>
  </si>
  <si>
    <t>2111</t>
  </si>
  <si>
    <t>0726</t>
  </si>
  <si>
    <t>Наказ / розпорядчий документ</t>
  </si>
  <si>
    <t>оплата природнього газу</t>
  </si>
  <si>
    <t>природний газ на 1 вк.м.загальної площі</t>
  </si>
  <si>
    <t>виготовлення проектно-коштористорисних документацій на встановлення пандусів</t>
  </si>
  <si>
    <t>об'єкти</t>
  </si>
  <si>
    <t>Видатки на забезпечення доступності маломобільних груп населення до медичних закладів</t>
  </si>
  <si>
    <t>Надія БОЙКО</t>
  </si>
  <si>
    <t>Витрати на оплату праці</t>
  </si>
  <si>
    <t xml:space="preserve"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;
Рішення сесії міської ради від 24.12.2021 р.№142"Про бюджет Чортківської територіальної громади на 2021 рік";  Рішення сесії міської ради від 28.01.2021р. №209 "Про внесення змін до рішення міської ради від 24.12.2020р. №142 "Про бюджет Чортківської міської територіальної громади на 2021р.";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2021р.";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</si>
  <si>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Рішення сесії міської ради від 26.03.2021р. №333 "Про внесення змін і доповнень до рішення міськоі ради від 24.12.2020р. №142 "Про бюджет Чортківськоі міськоі територіальної громади на 2021 р.;  Рішення сесії міської ради від 23.04.2021р. №385 "Про внесення змін і доповнень до рішення міської ради від 24.12.2020р. №142 "Про бюджет Чортківськоі міськоі територіальної громади на 2021 р.; "Рішення сесії міської ради від 09.07.2021р. №560 "Про внесення змін і доповнень до рішення міської ради від 24.12.2020р. №142 "Про бюджет Чортківської міської територіальної громади на 2021 р." Рішення сесії міської ради від 14.09.2021р. №659 "Про внесення змін і доповнень до рішення міської ради від 24.12.2020р. №142 "Про бюджет Чортківської міської територіальної громади на 2021 р."   </t>
  </si>
  <si>
    <t>Начальник управління</t>
  </si>
  <si>
    <t>Оксана КАРПІНСЬКА</t>
  </si>
  <si>
    <t>19.11.2021 р.</t>
  </si>
  <si>
    <t>47-од</t>
  </si>
  <si>
    <t>Рішення сесії міської ради від 29.10.2021р. №693 "Про внесення змін і доповнень до рішення міської ради від 24.12.2020р. №142 "Про бюджет Чортківської міської територіальної громади на 2021 р."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сесії міської ради від 10.11.2021р. №760 "Про внесення змін і доповнень до рішення міської ради від 24.12.2020р. №142 "Про бюджет Чортківської міської територіальної громади на 2021 р."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</si>
</sst>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zoomScalePageLayoutView="0" workbookViewId="0" topLeftCell="A25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41:64" ht="15.75" customHeight="1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41:64" ht="15" customHeight="1">
      <c r="AO3" s="133" t="s">
        <v>97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41:64" ht="14.25" customHeight="1">
      <c r="AO4" s="131" t="s">
        <v>85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41:64" ht="12.75">
      <c r="AO5" s="132" t="s">
        <v>19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41:58" ht="7.5" customHeight="1"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41:58" ht="12.75" customHeight="1">
      <c r="AO7" s="87" t="s">
        <v>109</v>
      </c>
      <c r="AP7" s="87"/>
      <c r="AQ7" s="87"/>
      <c r="AR7" s="87"/>
      <c r="AS7" s="87"/>
      <c r="AT7" s="87"/>
      <c r="AU7" s="87"/>
      <c r="AV7" s="1" t="s">
        <v>62</v>
      </c>
      <c r="AW7" s="87" t="s">
        <v>110</v>
      </c>
      <c r="AX7" s="87"/>
      <c r="AY7" s="87"/>
      <c r="AZ7" s="87"/>
      <c r="BA7" s="87"/>
      <c r="BB7" s="87"/>
      <c r="BC7" s="87"/>
      <c r="BD7" s="87"/>
      <c r="BE7" s="87"/>
      <c r="BF7" s="87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4.5" customHeight="1"/>
    <row r="10" spans="1:64" ht="15.75" customHeight="1">
      <c r="A10" s="93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" customHeight="1">
      <c r="A11" s="93" t="s">
        <v>91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90" t="s">
        <v>84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4"/>
      <c r="N13" s="88" t="s">
        <v>85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90" t="s">
        <v>88</v>
      </c>
      <c r="AV13" s="91"/>
      <c r="AW13" s="91"/>
      <c r="AX13" s="91"/>
      <c r="AY13" s="91"/>
      <c r="AZ13" s="91"/>
      <c r="BA13" s="91"/>
      <c r="BB13" s="9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2" t="s">
        <v>55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89" t="s">
        <v>61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92" t="s">
        <v>54</v>
      </c>
      <c r="AV14" s="92"/>
      <c r="AW14" s="92"/>
      <c r="AX14" s="92"/>
      <c r="AY14" s="92"/>
      <c r="AZ14" s="92"/>
      <c r="BA14" s="92"/>
      <c r="BB14" s="9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0" t="s">
        <v>94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4"/>
      <c r="N16" s="88" t="s">
        <v>85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90" t="s">
        <v>88</v>
      </c>
      <c r="AV16" s="91"/>
      <c r="AW16" s="91"/>
      <c r="AX16" s="91"/>
      <c r="AY16" s="91"/>
      <c r="AZ16" s="91"/>
      <c r="BA16" s="91"/>
      <c r="BB16" s="9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2" t="s">
        <v>55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3"/>
      <c r="N17" s="89" t="s">
        <v>60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92" t="s">
        <v>54</v>
      </c>
      <c r="AV17" s="92"/>
      <c r="AW17" s="92"/>
      <c r="AX17" s="92"/>
      <c r="AY17" s="92"/>
      <c r="AZ17" s="92"/>
      <c r="BA17" s="92"/>
      <c r="BB17" s="9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 hidden="1"/>
    <row r="19" spans="1:79" ht="40.5" customHeight="1">
      <c r="A19" s="25" t="s">
        <v>53</v>
      </c>
      <c r="B19" s="90" t="s">
        <v>92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95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6"/>
      <c r="AA19" s="90" t="s">
        <v>96</v>
      </c>
      <c r="AB19" s="91"/>
      <c r="AC19" s="91"/>
      <c r="AD19" s="91"/>
      <c r="AE19" s="91"/>
      <c r="AF19" s="91"/>
      <c r="AG19" s="91"/>
      <c r="AH19" s="91"/>
      <c r="AI19" s="91"/>
      <c r="AJ19" s="26"/>
      <c r="AK19" s="94" t="s">
        <v>93</v>
      </c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26"/>
      <c r="BE19" s="90" t="s">
        <v>89</v>
      </c>
      <c r="BF19" s="91"/>
      <c r="BG19" s="91"/>
      <c r="BH19" s="91"/>
      <c r="BI19" s="91"/>
      <c r="BJ19" s="91"/>
      <c r="BK19" s="91"/>
      <c r="BL19" s="9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2" t="s">
        <v>55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56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8"/>
      <c r="AA20" s="96" t="s">
        <v>57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5" t="s">
        <v>58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8"/>
      <c r="BE20" s="92" t="s">
        <v>59</v>
      </c>
      <c r="BF20" s="92"/>
      <c r="BG20" s="92"/>
      <c r="BH20" s="92"/>
      <c r="BI20" s="92"/>
      <c r="BJ20" s="92"/>
      <c r="BK20" s="92"/>
      <c r="BL20" s="9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135" t="s">
        <v>49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17">
        <f>AS22+I23</f>
        <v>1136901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50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f>719791+176000+72610+142600</f>
        <v>1111001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07" t="s">
        <v>22</v>
      </c>
      <c r="BE22" s="107"/>
      <c r="BF22" s="107"/>
      <c r="BG22" s="107"/>
      <c r="BH22" s="107"/>
      <c r="BI22" s="107"/>
      <c r="BJ22" s="107"/>
      <c r="BK22" s="107"/>
      <c r="BL22" s="107"/>
    </row>
    <row r="23" spans="1:64" ht="14.25" customHeight="1">
      <c r="A23" s="107" t="s">
        <v>21</v>
      </c>
      <c r="B23" s="107"/>
      <c r="C23" s="107"/>
      <c r="D23" s="107"/>
      <c r="E23" s="107"/>
      <c r="F23" s="107"/>
      <c r="G23" s="107"/>
      <c r="H23" s="107"/>
      <c r="I23" s="117">
        <v>25900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07" t="s">
        <v>23</v>
      </c>
      <c r="U23" s="107"/>
      <c r="V23" s="107"/>
      <c r="W23" s="10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 hidden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16" t="s">
        <v>36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64" ht="159" customHeight="1">
      <c r="A26" s="119" t="s">
        <v>105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64" ht="2.25" customHeight="1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94.5" customHeight="1">
      <c r="A28" s="43" t="s">
        <v>106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70.5" customHeight="1">
      <c r="A29" s="43" t="s">
        <v>111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23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107" t="s">
        <v>35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</row>
    <row r="32" spans="1:64" ht="16.5" customHeight="1">
      <c r="A32" s="108" t="s">
        <v>27</v>
      </c>
      <c r="B32" s="108"/>
      <c r="C32" s="108"/>
      <c r="D32" s="108"/>
      <c r="E32" s="108"/>
      <c r="F32" s="108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64" ht="15.75" hidden="1">
      <c r="A33" s="40">
        <v>1</v>
      </c>
      <c r="B33" s="40"/>
      <c r="C33" s="40"/>
      <c r="D33" s="40"/>
      <c r="E33" s="40"/>
      <c r="F33" s="40"/>
      <c r="G33" s="109">
        <v>2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79" ht="10.5" customHeight="1" hidden="1">
      <c r="A34" s="44" t="s">
        <v>32</v>
      </c>
      <c r="B34" s="44"/>
      <c r="C34" s="44"/>
      <c r="D34" s="44"/>
      <c r="E34" s="44"/>
      <c r="F34" s="44"/>
      <c r="G34" s="81" t="s">
        <v>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48</v>
      </c>
    </row>
    <row r="35" spans="1:79" ht="12.75" customHeight="1">
      <c r="A35" s="44">
        <v>1</v>
      </c>
      <c r="B35" s="44"/>
      <c r="C35" s="44"/>
      <c r="D35" s="44"/>
      <c r="E35" s="44"/>
      <c r="F35" s="44"/>
      <c r="G35" s="56" t="s">
        <v>63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CA35" s="1" t="s">
        <v>47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107" t="s">
        <v>37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64" ht="15.75" customHeight="1">
      <c r="A38" s="106" t="s">
        <v>83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</row>
    <row r="39" spans="1:64" ht="5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107" t="s">
        <v>38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</row>
    <row r="41" spans="1:64" ht="13.5" customHeight="1">
      <c r="A41" s="108" t="s">
        <v>27</v>
      </c>
      <c r="B41" s="108"/>
      <c r="C41" s="108"/>
      <c r="D41" s="108"/>
      <c r="E41" s="108"/>
      <c r="F41" s="108"/>
      <c r="G41" s="109" t="s">
        <v>24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</row>
    <row r="42" spans="1:64" ht="15.75" hidden="1">
      <c r="A42" s="40">
        <v>1</v>
      </c>
      <c r="B42" s="40"/>
      <c r="C42" s="40"/>
      <c r="D42" s="40"/>
      <c r="E42" s="40"/>
      <c r="F42" s="40"/>
      <c r="G42" s="109">
        <v>2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</row>
    <row r="43" spans="1:79" ht="10.5" customHeight="1" hidden="1">
      <c r="A43" s="44" t="s">
        <v>6</v>
      </c>
      <c r="B43" s="44"/>
      <c r="C43" s="44"/>
      <c r="D43" s="44"/>
      <c r="E43" s="44"/>
      <c r="F43" s="44"/>
      <c r="G43" s="81" t="s">
        <v>7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  <c r="CA43" s="1" t="s">
        <v>11</v>
      </c>
    </row>
    <row r="44" spans="1:64" ht="14.25" customHeight="1">
      <c r="A44" s="45">
        <v>1</v>
      </c>
      <c r="B44" s="46"/>
      <c r="C44" s="46"/>
      <c r="D44" s="46"/>
      <c r="E44" s="46"/>
      <c r="F44" s="47"/>
      <c r="G44" s="81" t="s">
        <v>64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1:64" ht="14.25" customHeight="1">
      <c r="A45" s="44">
        <v>2</v>
      </c>
      <c r="B45" s="44"/>
      <c r="C45" s="44"/>
      <c r="D45" s="44"/>
      <c r="E45" s="44"/>
      <c r="F45" s="44"/>
      <c r="G45" s="56" t="s">
        <v>102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64" ht="14.25" customHeight="1">
      <c r="A46" s="136">
        <v>3</v>
      </c>
      <c r="B46" s="137"/>
      <c r="C46" s="137"/>
      <c r="D46" s="137"/>
      <c r="E46" s="137"/>
      <c r="F46" s="138"/>
      <c r="G46" s="139" t="s">
        <v>104</v>
      </c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1"/>
    </row>
    <row r="47" spans="1:64" ht="26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107" t="s">
        <v>40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4.25" customHeight="1">
      <c r="A49" s="134" t="s">
        <v>90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40" t="s">
        <v>27</v>
      </c>
      <c r="B50" s="40"/>
      <c r="C50" s="40"/>
      <c r="D50" s="97" t="s">
        <v>25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40" t="s">
        <v>28</v>
      </c>
      <c r="AD50" s="40"/>
      <c r="AE50" s="40"/>
      <c r="AF50" s="40"/>
      <c r="AG50" s="40"/>
      <c r="AH50" s="40"/>
      <c r="AI50" s="40"/>
      <c r="AJ50" s="40"/>
      <c r="AK50" s="40" t="s">
        <v>29</v>
      </c>
      <c r="AL50" s="40"/>
      <c r="AM50" s="40"/>
      <c r="AN50" s="40"/>
      <c r="AO50" s="40"/>
      <c r="AP50" s="40"/>
      <c r="AQ50" s="40"/>
      <c r="AR50" s="40"/>
      <c r="AS50" s="40" t="s">
        <v>26</v>
      </c>
      <c r="AT50" s="40"/>
      <c r="AU50" s="40"/>
      <c r="AV50" s="40"/>
      <c r="AW50" s="40"/>
      <c r="AX50" s="40"/>
      <c r="AY50" s="40"/>
      <c r="AZ50" s="40"/>
      <c r="BA50" s="18"/>
      <c r="BB50" s="18"/>
      <c r="BC50" s="18"/>
      <c r="BD50" s="18"/>
      <c r="BE50" s="18"/>
      <c r="BF50" s="18"/>
      <c r="BG50" s="18"/>
      <c r="BH50" s="18"/>
    </row>
    <row r="51" spans="1:60" ht="1.5" customHeight="1">
      <c r="A51" s="40"/>
      <c r="B51" s="40"/>
      <c r="C51" s="40"/>
      <c r="D51" s="100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40">
        <v>1</v>
      </c>
      <c r="B52" s="40"/>
      <c r="C52" s="40"/>
      <c r="D52" s="103">
        <v>2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40">
        <v>3</v>
      </c>
      <c r="AD52" s="40"/>
      <c r="AE52" s="40"/>
      <c r="AF52" s="40"/>
      <c r="AG52" s="40"/>
      <c r="AH52" s="40"/>
      <c r="AI52" s="40"/>
      <c r="AJ52" s="40"/>
      <c r="AK52" s="40">
        <v>4</v>
      </c>
      <c r="AL52" s="40"/>
      <c r="AM52" s="40"/>
      <c r="AN52" s="40"/>
      <c r="AO52" s="40"/>
      <c r="AP52" s="40"/>
      <c r="AQ52" s="40"/>
      <c r="AR52" s="40"/>
      <c r="AS52" s="40">
        <v>5</v>
      </c>
      <c r="AT52" s="40"/>
      <c r="AU52" s="40"/>
      <c r="AV52" s="40"/>
      <c r="AW52" s="40"/>
      <c r="AX52" s="40"/>
      <c r="AY52" s="40"/>
      <c r="AZ52" s="40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4" t="s">
        <v>6</v>
      </c>
      <c r="B53" s="44"/>
      <c r="C53" s="44"/>
      <c r="D53" s="45" t="s">
        <v>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60" t="s">
        <v>8</v>
      </c>
      <c r="AD53" s="60"/>
      <c r="AE53" s="60"/>
      <c r="AF53" s="60"/>
      <c r="AG53" s="60"/>
      <c r="AH53" s="60"/>
      <c r="AI53" s="60"/>
      <c r="AJ53" s="60"/>
      <c r="AK53" s="60" t="s">
        <v>9</v>
      </c>
      <c r="AL53" s="60"/>
      <c r="AM53" s="60"/>
      <c r="AN53" s="60"/>
      <c r="AO53" s="60"/>
      <c r="AP53" s="60"/>
      <c r="AQ53" s="60"/>
      <c r="AR53" s="60"/>
      <c r="AS53" s="61" t="s">
        <v>10</v>
      </c>
      <c r="AT53" s="60"/>
      <c r="AU53" s="60"/>
      <c r="AV53" s="60"/>
      <c r="AW53" s="60"/>
      <c r="AX53" s="60"/>
      <c r="AY53" s="60"/>
      <c r="AZ53" s="60"/>
      <c r="BA53" s="19"/>
      <c r="BB53" s="20"/>
      <c r="BC53" s="20"/>
      <c r="BD53" s="20"/>
      <c r="BE53" s="20"/>
      <c r="BF53" s="20"/>
      <c r="BG53" s="20"/>
      <c r="BH53" s="20"/>
      <c r="CA53" s="4" t="s">
        <v>12</v>
      </c>
    </row>
    <row r="54" spans="1:79" ht="12.75" customHeight="1">
      <c r="A54" s="44">
        <v>1</v>
      </c>
      <c r="B54" s="44"/>
      <c r="C54" s="44"/>
      <c r="D54" s="56" t="s">
        <v>64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9">
        <f>693391+176000+72610+142600+26400</f>
        <v>1111001</v>
      </c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>
        <f>AC54+AK54</f>
        <v>1111001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13</v>
      </c>
    </row>
    <row r="55" spans="1:60" ht="27" customHeight="1">
      <c r="A55" s="45">
        <v>2</v>
      </c>
      <c r="B55" s="46"/>
      <c r="C55" s="47"/>
      <c r="D55" s="56" t="s">
        <v>102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3"/>
      <c r="AC55" s="59"/>
      <c r="AD55" s="42"/>
      <c r="AE55" s="42"/>
      <c r="AF55" s="42"/>
      <c r="AG55" s="42"/>
      <c r="AH55" s="42"/>
      <c r="AI55" s="42"/>
      <c r="AJ55" s="41"/>
      <c r="AK55" s="59">
        <v>25900</v>
      </c>
      <c r="AL55" s="42"/>
      <c r="AM55" s="42"/>
      <c r="AN55" s="42"/>
      <c r="AO55" s="42"/>
      <c r="AP55" s="42"/>
      <c r="AQ55" s="42"/>
      <c r="AR55" s="41"/>
      <c r="AS55" s="39">
        <f>AC55+AK55</f>
        <v>25900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69"/>
      <c r="B56" s="69"/>
      <c r="C56" s="69"/>
      <c r="D56" s="78" t="s">
        <v>65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3">
        <f>SUM(AC54:AC55)</f>
        <v>1111001</v>
      </c>
      <c r="AD56" s="73"/>
      <c r="AE56" s="73"/>
      <c r="AF56" s="73"/>
      <c r="AG56" s="73"/>
      <c r="AH56" s="73"/>
      <c r="AI56" s="73"/>
      <c r="AJ56" s="73"/>
      <c r="AK56" s="73">
        <v>25900</v>
      </c>
      <c r="AL56" s="73"/>
      <c r="AM56" s="73"/>
      <c r="AN56" s="73"/>
      <c r="AO56" s="73"/>
      <c r="AP56" s="73"/>
      <c r="AQ56" s="73"/>
      <c r="AR56" s="73"/>
      <c r="AS56" s="73">
        <f>AC56+AK56</f>
        <v>1136901</v>
      </c>
      <c r="AT56" s="73"/>
      <c r="AU56" s="73"/>
      <c r="AV56" s="73"/>
      <c r="AW56" s="73"/>
      <c r="AX56" s="73"/>
      <c r="AY56" s="73"/>
      <c r="AZ56" s="73"/>
      <c r="BA56" s="38"/>
      <c r="BB56" s="38"/>
      <c r="BC56" s="38"/>
      <c r="BD56" s="38"/>
      <c r="BE56" s="38"/>
      <c r="BF56" s="38"/>
      <c r="BG56" s="38"/>
      <c r="BH56" s="38"/>
    </row>
    <row r="57" ht="30.75" customHeight="1"/>
    <row r="58" spans="1:64" ht="15.75" customHeight="1">
      <c r="A58" s="116" t="s">
        <v>41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</row>
    <row r="59" spans="1:64" ht="14.25" customHeight="1">
      <c r="A59" s="134" t="s">
        <v>90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40" t="s">
        <v>27</v>
      </c>
      <c r="B60" s="40"/>
      <c r="C60" s="40"/>
      <c r="D60" s="97" t="s">
        <v>33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0" t="s">
        <v>28</v>
      </c>
      <c r="AC60" s="40"/>
      <c r="AD60" s="40"/>
      <c r="AE60" s="40"/>
      <c r="AF60" s="40"/>
      <c r="AG60" s="40"/>
      <c r="AH60" s="40"/>
      <c r="AI60" s="40"/>
      <c r="AJ60" s="40" t="s">
        <v>29</v>
      </c>
      <c r="AK60" s="40"/>
      <c r="AL60" s="40"/>
      <c r="AM60" s="40"/>
      <c r="AN60" s="40"/>
      <c r="AO60" s="40"/>
      <c r="AP60" s="40"/>
      <c r="AQ60" s="40"/>
      <c r="AR60" s="40" t="s">
        <v>26</v>
      </c>
      <c r="AS60" s="40"/>
      <c r="AT60" s="40"/>
      <c r="AU60" s="40"/>
      <c r="AV60" s="40"/>
      <c r="AW60" s="40"/>
      <c r="AX60" s="40"/>
      <c r="AY60" s="40"/>
    </row>
    <row r="61" spans="1:51" ht="4.5" customHeight="1">
      <c r="A61" s="40"/>
      <c r="B61" s="40"/>
      <c r="C61" s="40"/>
      <c r="D61" s="100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ht="15.75" customHeight="1">
      <c r="A62" s="40">
        <v>1</v>
      </c>
      <c r="B62" s="40"/>
      <c r="C62" s="40"/>
      <c r="D62" s="103">
        <v>2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40">
        <v>3</v>
      </c>
      <c r="AC62" s="40"/>
      <c r="AD62" s="40"/>
      <c r="AE62" s="40"/>
      <c r="AF62" s="40"/>
      <c r="AG62" s="40"/>
      <c r="AH62" s="40"/>
      <c r="AI62" s="40"/>
      <c r="AJ62" s="40">
        <v>4</v>
      </c>
      <c r="AK62" s="40"/>
      <c r="AL62" s="40"/>
      <c r="AM62" s="40"/>
      <c r="AN62" s="40"/>
      <c r="AO62" s="40"/>
      <c r="AP62" s="40"/>
      <c r="AQ62" s="40"/>
      <c r="AR62" s="40">
        <v>5</v>
      </c>
      <c r="AS62" s="40"/>
      <c r="AT62" s="40"/>
      <c r="AU62" s="40"/>
      <c r="AV62" s="40"/>
      <c r="AW62" s="40"/>
      <c r="AX62" s="40"/>
      <c r="AY62" s="40"/>
    </row>
    <row r="63" spans="1:79" ht="12.75" customHeight="1" hidden="1">
      <c r="A63" s="44" t="s">
        <v>6</v>
      </c>
      <c r="B63" s="44"/>
      <c r="C63" s="44"/>
      <c r="D63" s="81" t="s">
        <v>7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60" t="s">
        <v>8</v>
      </c>
      <c r="AC63" s="60"/>
      <c r="AD63" s="60"/>
      <c r="AE63" s="60"/>
      <c r="AF63" s="60"/>
      <c r="AG63" s="60"/>
      <c r="AH63" s="60"/>
      <c r="AI63" s="60"/>
      <c r="AJ63" s="60" t="s">
        <v>9</v>
      </c>
      <c r="AK63" s="60"/>
      <c r="AL63" s="60"/>
      <c r="AM63" s="60"/>
      <c r="AN63" s="60"/>
      <c r="AO63" s="60"/>
      <c r="AP63" s="60"/>
      <c r="AQ63" s="60"/>
      <c r="AR63" s="60" t="s">
        <v>10</v>
      </c>
      <c r="AS63" s="60"/>
      <c r="AT63" s="60"/>
      <c r="AU63" s="60"/>
      <c r="AV63" s="60"/>
      <c r="AW63" s="60"/>
      <c r="AX63" s="60"/>
      <c r="AY63" s="60"/>
      <c r="CA63" s="1" t="s">
        <v>14</v>
      </c>
    </row>
    <row r="64" spans="1:79" ht="25.5" customHeight="1">
      <c r="A64" s="44">
        <v>1</v>
      </c>
      <c r="B64" s="44"/>
      <c r="C64" s="44"/>
      <c r="D64" s="56" t="s">
        <v>66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39">
        <f>300000+176000</f>
        <v>476000</v>
      </c>
      <c r="AC64" s="39"/>
      <c r="AD64" s="39"/>
      <c r="AE64" s="39"/>
      <c r="AF64" s="39"/>
      <c r="AG64" s="39"/>
      <c r="AH64" s="39"/>
      <c r="AI64" s="39"/>
      <c r="AJ64" s="39">
        <v>25900</v>
      </c>
      <c r="AK64" s="39"/>
      <c r="AL64" s="39"/>
      <c r="AM64" s="39"/>
      <c r="AN64" s="39"/>
      <c r="AO64" s="39"/>
      <c r="AP64" s="39"/>
      <c r="AQ64" s="39"/>
      <c r="AR64" s="39">
        <f>AB64+AJ64</f>
        <v>501900</v>
      </c>
      <c r="AS64" s="39"/>
      <c r="AT64" s="39"/>
      <c r="AU64" s="39"/>
      <c r="AV64" s="39"/>
      <c r="AW64" s="39"/>
      <c r="AX64" s="39"/>
      <c r="AY64" s="39"/>
      <c r="CA64" s="1" t="s">
        <v>15</v>
      </c>
    </row>
    <row r="65" spans="1:51" s="4" customFormat="1" ht="18" customHeight="1">
      <c r="A65" s="69"/>
      <c r="B65" s="69"/>
      <c r="C65" s="69"/>
      <c r="D65" s="78" t="s">
        <v>26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0"/>
      <c r="AB65" s="73">
        <f>AB64</f>
        <v>476000</v>
      </c>
      <c r="AC65" s="73"/>
      <c r="AD65" s="73"/>
      <c r="AE65" s="73"/>
      <c r="AF65" s="73"/>
      <c r="AG65" s="73"/>
      <c r="AH65" s="73"/>
      <c r="AI65" s="73"/>
      <c r="AJ65" s="73">
        <v>25900</v>
      </c>
      <c r="AK65" s="73"/>
      <c r="AL65" s="73"/>
      <c r="AM65" s="73"/>
      <c r="AN65" s="73"/>
      <c r="AO65" s="73"/>
      <c r="AP65" s="73"/>
      <c r="AQ65" s="73"/>
      <c r="AR65" s="73">
        <f>AR64</f>
        <v>501900</v>
      </c>
      <c r="AS65" s="73"/>
      <c r="AT65" s="73"/>
      <c r="AU65" s="73"/>
      <c r="AV65" s="73"/>
      <c r="AW65" s="73"/>
      <c r="AX65" s="73"/>
      <c r="AY65" s="73"/>
    </row>
    <row r="66" ht="28.5" customHeight="1"/>
    <row r="67" spans="1:64" ht="15.75" customHeight="1">
      <c r="A67" s="107" t="s">
        <v>42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</row>
    <row r="68" spans="1:64" ht="30" customHeight="1">
      <c r="A68" s="40" t="s">
        <v>27</v>
      </c>
      <c r="B68" s="40"/>
      <c r="C68" s="40"/>
      <c r="D68" s="40"/>
      <c r="E68" s="40"/>
      <c r="F68" s="40"/>
      <c r="G68" s="103" t="s">
        <v>43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40" t="s">
        <v>2</v>
      </c>
      <c r="AA68" s="40"/>
      <c r="AB68" s="40"/>
      <c r="AC68" s="40"/>
      <c r="AD68" s="40"/>
      <c r="AE68" s="40" t="s">
        <v>1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103" t="s">
        <v>28</v>
      </c>
      <c r="AP68" s="104"/>
      <c r="AQ68" s="104"/>
      <c r="AR68" s="104"/>
      <c r="AS68" s="104"/>
      <c r="AT68" s="104"/>
      <c r="AU68" s="104"/>
      <c r="AV68" s="105"/>
      <c r="AW68" s="103" t="s">
        <v>29</v>
      </c>
      <c r="AX68" s="104"/>
      <c r="AY68" s="104"/>
      <c r="AZ68" s="104"/>
      <c r="BA68" s="104"/>
      <c r="BB68" s="104"/>
      <c r="BC68" s="104"/>
      <c r="BD68" s="105"/>
      <c r="BE68" s="103" t="s">
        <v>26</v>
      </c>
      <c r="BF68" s="104"/>
      <c r="BG68" s="104"/>
      <c r="BH68" s="104"/>
      <c r="BI68" s="104"/>
      <c r="BJ68" s="104"/>
      <c r="BK68" s="104"/>
      <c r="BL68" s="105"/>
    </row>
    <row r="69" spans="1:64" ht="15.75" customHeight="1">
      <c r="A69" s="40">
        <v>1</v>
      </c>
      <c r="B69" s="40"/>
      <c r="C69" s="40"/>
      <c r="D69" s="40"/>
      <c r="E69" s="40"/>
      <c r="F69" s="40"/>
      <c r="G69" s="103">
        <v>2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40">
        <v>3</v>
      </c>
      <c r="AA69" s="40"/>
      <c r="AB69" s="40"/>
      <c r="AC69" s="40"/>
      <c r="AD69" s="40"/>
      <c r="AE69" s="40">
        <v>4</v>
      </c>
      <c r="AF69" s="40"/>
      <c r="AG69" s="40"/>
      <c r="AH69" s="40"/>
      <c r="AI69" s="40"/>
      <c r="AJ69" s="40"/>
      <c r="AK69" s="40"/>
      <c r="AL69" s="40"/>
      <c r="AM69" s="40"/>
      <c r="AN69" s="40"/>
      <c r="AO69" s="40">
        <v>5</v>
      </c>
      <c r="AP69" s="40"/>
      <c r="AQ69" s="40"/>
      <c r="AR69" s="40"/>
      <c r="AS69" s="40"/>
      <c r="AT69" s="40"/>
      <c r="AU69" s="40"/>
      <c r="AV69" s="40"/>
      <c r="AW69" s="40">
        <v>6</v>
      </c>
      <c r="AX69" s="40"/>
      <c r="AY69" s="40"/>
      <c r="AZ69" s="40"/>
      <c r="BA69" s="40"/>
      <c r="BB69" s="40"/>
      <c r="BC69" s="40"/>
      <c r="BD69" s="40"/>
      <c r="BE69" s="40">
        <v>7</v>
      </c>
      <c r="BF69" s="40"/>
      <c r="BG69" s="40"/>
      <c r="BH69" s="40"/>
      <c r="BI69" s="40"/>
      <c r="BJ69" s="40"/>
      <c r="BK69" s="40"/>
      <c r="BL69" s="40"/>
    </row>
    <row r="70" spans="1:79" ht="12.75" customHeight="1" hidden="1">
      <c r="A70" s="44" t="s">
        <v>32</v>
      </c>
      <c r="B70" s="44"/>
      <c r="C70" s="44"/>
      <c r="D70" s="44"/>
      <c r="E70" s="44"/>
      <c r="F70" s="44"/>
      <c r="G70" s="81" t="s">
        <v>7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44" t="s">
        <v>18</v>
      </c>
      <c r="AA70" s="44"/>
      <c r="AB70" s="44"/>
      <c r="AC70" s="44"/>
      <c r="AD70" s="44"/>
      <c r="AE70" s="86" t="s">
        <v>31</v>
      </c>
      <c r="AF70" s="86"/>
      <c r="AG70" s="86"/>
      <c r="AH70" s="86"/>
      <c r="AI70" s="86"/>
      <c r="AJ70" s="86"/>
      <c r="AK70" s="86"/>
      <c r="AL70" s="86"/>
      <c r="AM70" s="86"/>
      <c r="AN70" s="81"/>
      <c r="AO70" s="60" t="s">
        <v>8</v>
      </c>
      <c r="AP70" s="60"/>
      <c r="AQ70" s="60"/>
      <c r="AR70" s="60"/>
      <c r="AS70" s="60"/>
      <c r="AT70" s="60"/>
      <c r="AU70" s="60"/>
      <c r="AV70" s="60"/>
      <c r="AW70" s="60" t="s">
        <v>30</v>
      </c>
      <c r="AX70" s="60"/>
      <c r="AY70" s="60"/>
      <c r="AZ70" s="60"/>
      <c r="BA70" s="60"/>
      <c r="BB70" s="60"/>
      <c r="BC70" s="60"/>
      <c r="BD70" s="60"/>
      <c r="BE70" s="60" t="s">
        <v>10</v>
      </c>
      <c r="BF70" s="60"/>
      <c r="BG70" s="60"/>
      <c r="BH70" s="60"/>
      <c r="BI70" s="60"/>
      <c r="BJ70" s="60"/>
      <c r="BK70" s="60"/>
      <c r="BL70" s="60"/>
      <c r="CA70" s="1" t="s">
        <v>16</v>
      </c>
    </row>
    <row r="71" spans="1:79" s="4" customFormat="1" ht="18.75" customHeight="1">
      <c r="A71" s="69">
        <v>0</v>
      </c>
      <c r="B71" s="69"/>
      <c r="C71" s="69"/>
      <c r="D71" s="69"/>
      <c r="E71" s="69"/>
      <c r="F71" s="69"/>
      <c r="G71" s="77" t="s">
        <v>67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74"/>
      <c r="AA71" s="74"/>
      <c r="AB71" s="74"/>
      <c r="AC71" s="74"/>
      <c r="AD71" s="74"/>
      <c r="AE71" s="125"/>
      <c r="AF71" s="125"/>
      <c r="AG71" s="125"/>
      <c r="AH71" s="125"/>
      <c r="AI71" s="125"/>
      <c r="AJ71" s="125"/>
      <c r="AK71" s="125"/>
      <c r="AL71" s="125"/>
      <c r="AM71" s="125"/>
      <c r="AN71" s="126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>
        <f aca="true" t="shared" si="0" ref="BE71:BE83">AO71+AW71</f>
        <v>0</v>
      </c>
      <c r="BF71" s="73"/>
      <c r="BG71" s="73"/>
      <c r="BH71" s="73"/>
      <c r="BI71" s="73"/>
      <c r="BJ71" s="73"/>
      <c r="BK71" s="73"/>
      <c r="BL71" s="73"/>
      <c r="CA71" s="4" t="s">
        <v>17</v>
      </c>
    </row>
    <row r="72" spans="1:64" ht="18" customHeight="1">
      <c r="A72" s="44">
        <v>0</v>
      </c>
      <c r="B72" s="44"/>
      <c r="C72" s="44"/>
      <c r="D72" s="44"/>
      <c r="E72" s="44"/>
      <c r="F72" s="44"/>
      <c r="G72" s="51" t="s">
        <v>68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61" t="s">
        <v>69</v>
      </c>
      <c r="AA72" s="61"/>
      <c r="AB72" s="61"/>
      <c r="AC72" s="61"/>
      <c r="AD72" s="61"/>
      <c r="AE72" s="61" t="s">
        <v>70</v>
      </c>
      <c r="AF72" s="61"/>
      <c r="AG72" s="61"/>
      <c r="AH72" s="61"/>
      <c r="AI72" s="61"/>
      <c r="AJ72" s="61"/>
      <c r="AK72" s="61"/>
      <c r="AL72" s="61"/>
      <c r="AM72" s="61"/>
      <c r="AN72" s="48"/>
      <c r="AO72" s="39">
        <f>266541+176000</f>
        <v>442541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442541</v>
      </c>
      <c r="BF72" s="39"/>
      <c r="BG72" s="39"/>
      <c r="BH72" s="39"/>
      <c r="BI72" s="39"/>
      <c r="BJ72" s="39"/>
      <c r="BK72" s="39"/>
      <c r="BL72" s="39"/>
    </row>
    <row r="73" spans="1:64" ht="18" customHeight="1">
      <c r="A73" s="44">
        <v>0</v>
      </c>
      <c r="B73" s="44"/>
      <c r="C73" s="44"/>
      <c r="D73" s="44"/>
      <c r="E73" s="44"/>
      <c r="F73" s="44"/>
      <c r="G73" s="51" t="s">
        <v>98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61" t="s">
        <v>69</v>
      </c>
      <c r="AA73" s="61"/>
      <c r="AB73" s="61"/>
      <c r="AC73" s="61"/>
      <c r="AD73" s="61"/>
      <c r="AE73" s="61" t="s">
        <v>70</v>
      </c>
      <c r="AF73" s="61"/>
      <c r="AG73" s="61"/>
      <c r="AH73" s="61"/>
      <c r="AI73" s="61"/>
      <c r="AJ73" s="61"/>
      <c r="AK73" s="61"/>
      <c r="AL73" s="61"/>
      <c r="AM73" s="61"/>
      <c r="AN73" s="48"/>
      <c r="AO73" s="39">
        <f>306750+26400+45610+142600</f>
        <v>521360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521360</v>
      </c>
      <c r="BF73" s="39"/>
      <c r="BG73" s="39"/>
      <c r="BH73" s="39"/>
      <c r="BI73" s="39"/>
      <c r="BJ73" s="39"/>
      <c r="BK73" s="39"/>
      <c r="BL73" s="39"/>
    </row>
    <row r="74" spans="1:64" ht="18.75" customHeight="1">
      <c r="A74" s="44">
        <v>0</v>
      </c>
      <c r="B74" s="44"/>
      <c r="C74" s="44"/>
      <c r="D74" s="44"/>
      <c r="E74" s="44"/>
      <c r="F74" s="44"/>
      <c r="G74" s="51" t="s">
        <v>71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61" t="s">
        <v>69</v>
      </c>
      <c r="AA74" s="61"/>
      <c r="AB74" s="61"/>
      <c r="AC74" s="61"/>
      <c r="AD74" s="61"/>
      <c r="AE74" s="61" t="s">
        <v>70</v>
      </c>
      <c r="AF74" s="61"/>
      <c r="AG74" s="61"/>
      <c r="AH74" s="61"/>
      <c r="AI74" s="61"/>
      <c r="AJ74" s="61"/>
      <c r="AK74" s="61"/>
      <c r="AL74" s="61"/>
      <c r="AM74" s="61"/>
      <c r="AN74" s="48"/>
      <c r="AO74" s="39">
        <f>120100+27000</f>
        <v>147100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147100</v>
      </c>
      <c r="BF74" s="39"/>
      <c r="BG74" s="39"/>
      <c r="BH74" s="39"/>
      <c r="BI74" s="39"/>
      <c r="BJ74" s="39"/>
      <c r="BK74" s="39"/>
      <c r="BL74" s="39"/>
    </row>
    <row r="75" spans="1:64" ht="29.25" customHeight="1">
      <c r="A75" s="45"/>
      <c r="B75" s="46"/>
      <c r="C75" s="46"/>
      <c r="D75" s="46"/>
      <c r="E75" s="46"/>
      <c r="F75" s="47"/>
      <c r="G75" s="51" t="s">
        <v>100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8" t="s">
        <v>69</v>
      </c>
      <c r="AA75" s="49"/>
      <c r="AB75" s="49"/>
      <c r="AC75" s="49"/>
      <c r="AD75" s="50"/>
      <c r="AE75" s="48" t="s">
        <v>70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9"/>
      <c r="AP75" s="49"/>
      <c r="AQ75" s="49"/>
      <c r="AR75" s="49"/>
      <c r="AS75" s="49"/>
      <c r="AT75" s="49"/>
      <c r="AU75" s="49"/>
      <c r="AV75" s="50"/>
      <c r="AW75" s="59">
        <v>25900</v>
      </c>
      <c r="AX75" s="49"/>
      <c r="AY75" s="49"/>
      <c r="AZ75" s="49"/>
      <c r="BA75" s="49"/>
      <c r="BB75" s="49"/>
      <c r="BC75" s="49"/>
      <c r="BD75" s="50"/>
      <c r="BE75" s="59">
        <v>25900</v>
      </c>
      <c r="BF75" s="49"/>
      <c r="BG75" s="49"/>
      <c r="BH75" s="49"/>
      <c r="BI75" s="49"/>
      <c r="BJ75" s="49"/>
      <c r="BK75" s="49"/>
      <c r="BL75" s="50"/>
    </row>
    <row r="76" spans="1:64" s="4" customFormat="1" ht="21.75" customHeight="1">
      <c r="A76" s="69">
        <v>0</v>
      </c>
      <c r="B76" s="69"/>
      <c r="C76" s="69"/>
      <c r="D76" s="69"/>
      <c r="E76" s="69"/>
      <c r="F76" s="69"/>
      <c r="G76" s="70" t="s">
        <v>73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7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>
        <f t="shared" si="0"/>
        <v>0</v>
      </c>
      <c r="BF76" s="73"/>
      <c r="BG76" s="73"/>
      <c r="BH76" s="73"/>
      <c r="BI76" s="73"/>
      <c r="BJ76" s="73"/>
      <c r="BK76" s="73"/>
      <c r="BL76" s="73"/>
    </row>
    <row r="77" spans="1:64" ht="19.5" customHeight="1">
      <c r="A77" s="44">
        <v>0</v>
      </c>
      <c r="B77" s="44"/>
      <c r="C77" s="44"/>
      <c r="D77" s="44"/>
      <c r="E77" s="44"/>
      <c r="F77" s="44"/>
      <c r="G77" s="51" t="s">
        <v>74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61" t="s">
        <v>75</v>
      </c>
      <c r="AA77" s="61"/>
      <c r="AB77" s="61"/>
      <c r="AC77" s="61"/>
      <c r="AD77" s="61"/>
      <c r="AE77" s="61" t="s">
        <v>70</v>
      </c>
      <c r="AF77" s="61"/>
      <c r="AG77" s="61"/>
      <c r="AH77" s="61"/>
      <c r="AI77" s="61"/>
      <c r="AJ77" s="61"/>
      <c r="AK77" s="61"/>
      <c r="AL77" s="61"/>
      <c r="AM77" s="61"/>
      <c r="AN77" s="48"/>
      <c r="AO77" s="39">
        <v>129.46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129.46</v>
      </c>
      <c r="BF77" s="39"/>
      <c r="BG77" s="39"/>
      <c r="BH77" s="39"/>
      <c r="BI77" s="39"/>
      <c r="BJ77" s="39"/>
      <c r="BK77" s="39"/>
      <c r="BL77" s="39"/>
    </row>
    <row r="78" spans="1:64" ht="19.5" customHeight="1">
      <c r="A78" s="44">
        <v>0</v>
      </c>
      <c r="B78" s="44"/>
      <c r="C78" s="44"/>
      <c r="D78" s="44"/>
      <c r="E78" s="44"/>
      <c r="F78" s="44"/>
      <c r="G78" s="51" t="s">
        <v>99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61" t="s">
        <v>76</v>
      </c>
      <c r="AA78" s="61"/>
      <c r="AB78" s="61"/>
      <c r="AC78" s="61"/>
      <c r="AD78" s="61"/>
      <c r="AE78" s="61" t="s">
        <v>70</v>
      </c>
      <c r="AF78" s="61"/>
      <c r="AG78" s="61"/>
      <c r="AH78" s="61"/>
      <c r="AI78" s="61"/>
      <c r="AJ78" s="61"/>
      <c r="AK78" s="61"/>
      <c r="AL78" s="61"/>
      <c r="AM78" s="61"/>
      <c r="AN78" s="48"/>
      <c r="AO78" s="39">
        <v>37.66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37.66</v>
      </c>
      <c r="BF78" s="39"/>
      <c r="BG78" s="39"/>
      <c r="BH78" s="39"/>
      <c r="BI78" s="39"/>
      <c r="BJ78" s="39"/>
      <c r="BK78" s="39"/>
      <c r="BL78" s="39"/>
    </row>
    <row r="79" spans="1:64" ht="18" customHeight="1">
      <c r="A79" s="44">
        <v>0</v>
      </c>
      <c r="B79" s="44"/>
      <c r="C79" s="44"/>
      <c r="D79" s="44"/>
      <c r="E79" s="44"/>
      <c r="F79" s="44"/>
      <c r="G79" s="51" t="s">
        <v>77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61" t="s">
        <v>78</v>
      </c>
      <c r="AA79" s="61"/>
      <c r="AB79" s="61"/>
      <c r="AC79" s="61"/>
      <c r="AD79" s="61"/>
      <c r="AE79" s="61" t="s">
        <v>70</v>
      </c>
      <c r="AF79" s="61"/>
      <c r="AG79" s="61"/>
      <c r="AH79" s="61"/>
      <c r="AI79" s="61"/>
      <c r="AJ79" s="61"/>
      <c r="AK79" s="61"/>
      <c r="AL79" s="61"/>
      <c r="AM79" s="61"/>
      <c r="AN79" s="48"/>
      <c r="AO79" s="39">
        <v>5.8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5.8</v>
      </c>
      <c r="BF79" s="39"/>
      <c r="BG79" s="39"/>
      <c r="BH79" s="39"/>
      <c r="BI79" s="39"/>
      <c r="BJ79" s="39"/>
      <c r="BK79" s="39"/>
      <c r="BL79" s="39"/>
    </row>
    <row r="80" spans="1:64" ht="31.5" customHeight="1">
      <c r="A80" s="45"/>
      <c r="B80" s="46"/>
      <c r="C80" s="46"/>
      <c r="D80" s="46"/>
      <c r="E80" s="46"/>
      <c r="F80" s="47"/>
      <c r="G80" s="51" t="s">
        <v>100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48" t="s">
        <v>101</v>
      </c>
      <c r="AA80" s="75"/>
      <c r="AB80" s="75"/>
      <c r="AC80" s="75"/>
      <c r="AD80" s="76"/>
      <c r="AE80" s="48" t="s">
        <v>70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59"/>
      <c r="AP80" s="42"/>
      <c r="AQ80" s="42"/>
      <c r="AR80" s="42"/>
      <c r="AS80" s="42"/>
      <c r="AT80" s="42"/>
      <c r="AU80" s="42"/>
      <c r="AV80" s="41"/>
      <c r="AW80" s="59">
        <v>2</v>
      </c>
      <c r="AX80" s="42"/>
      <c r="AY80" s="42"/>
      <c r="AZ80" s="42"/>
      <c r="BA80" s="42"/>
      <c r="BB80" s="42"/>
      <c r="BC80" s="42"/>
      <c r="BD80" s="41"/>
      <c r="BE80" s="59">
        <v>2</v>
      </c>
      <c r="BF80" s="42"/>
      <c r="BG80" s="42"/>
      <c r="BH80" s="42"/>
      <c r="BI80" s="42"/>
      <c r="BJ80" s="42"/>
      <c r="BK80" s="42"/>
      <c r="BL80" s="41"/>
    </row>
    <row r="81" spans="1:64" s="4" customFormat="1" ht="18" customHeight="1">
      <c r="A81" s="69">
        <v>0</v>
      </c>
      <c r="B81" s="69"/>
      <c r="C81" s="69"/>
      <c r="D81" s="69"/>
      <c r="E81" s="69"/>
      <c r="F81" s="69"/>
      <c r="G81" s="70" t="s">
        <v>79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7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>
        <f t="shared" si="0"/>
        <v>0</v>
      </c>
      <c r="BF81" s="73"/>
      <c r="BG81" s="73"/>
      <c r="BH81" s="73"/>
      <c r="BI81" s="73"/>
      <c r="BJ81" s="73"/>
      <c r="BK81" s="73"/>
      <c r="BL81" s="73"/>
    </row>
    <row r="82" spans="1:64" ht="18" customHeight="1">
      <c r="A82" s="44">
        <v>0</v>
      </c>
      <c r="B82" s="44"/>
      <c r="C82" s="44"/>
      <c r="D82" s="44"/>
      <c r="E82" s="44"/>
      <c r="F82" s="44"/>
      <c r="G82" s="51" t="s">
        <v>80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61" t="s">
        <v>81</v>
      </c>
      <c r="AA82" s="61"/>
      <c r="AB82" s="61"/>
      <c r="AC82" s="61"/>
      <c r="AD82" s="61"/>
      <c r="AE82" s="61" t="s">
        <v>70</v>
      </c>
      <c r="AF82" s="61"/>
      <c r="AG82" s="61"/>
      <c r="AH82" s="61"/>
      <c r="AI82" s="61"/>
      <c r="AJ82" s="61"/>
      <c r="AK82" s="61"/>
      <c r="AL82" s="61"/>
      <c r="AM82" s="61"/>
      <c r="AN82" s="48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100</v>
      </c>
      <c r="BF82" s="39"/>
      <c r="BG82" s="39"/>
      <c r="BH82" s="39"/>
      <c r="BI82" s="39"/>
      <c r="BJ82" s="39"/>
      <c r="BK82" s="39"/>
      <c r="BL82" s="39"/>
    </row>
    <row r="83" spans="1:64" ht="18.75" customHeight="1">
      <c r="A83" s="44">
        <v>0</v>
      </c>
      <c r="B83" s="44"/>
      <c r="C83" s="44"/>
      <c r="D83" s="44"/>
      <c r="E83" s="44"/>
      <c r="F83" s="44"/>
      <c r="G83" s="51" t="s">
        <v>82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61" t="s">
        <v>81</v>
      </c>
      <c r="AA83" s="61"/>
      <c r="AB83" s="61"/>
      <c r="AC83" s="61"/>
      <c r="AD83" s="61"/>
      <c r="AE83" s="61" t="s">
        <v>70</v>
      </c>
      <c r="AF83" s="61"/>
      <c r="AG83" s="61"/>
      <c r="AH83" s="61"/>
      <c r="AI83" s="61"/>
      <c r="AJ83" s="61"/>
      <c r="AK83" s="61"/>
      <c r="AL83" s="61"/>
      <c r="AM83" s="61"/>
      <c r="AN83" s="48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100</v>
      </c>
      <c r="BF83" s="39"/>
      <c r="BG83" s="39"/>
      <c r="BH83" s="39"/>
      <c r="BI83" s="39"/>
      <c r="BJ83" s="39"/>
      <c r="BK83" s="39"/>
      <c r="BL83" s="39"/>
    </row>
    <row r="84" spans="1:64" ht="19.5" customHeight="1">
      <c r="A84" s="44">
        <v>0</v>
      </c>
      <c r="B84" s="44"/>
      <c r="C84" s="44"/>
      <c r="D84" s="44"/>
      <c r="E84" s="44"/>
      <c r="F84" s="44"/>
      <c r="G84" s="51" t="s">
        <v>72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61" t="s">
        <v>81</v>
      </c>
      <c r="AA84" s="61"/>
      <c r="AB84" s="61"/>
      <c r="AC84" s="61"/>
      <c r="AD84" s="61"/>
      <c r="AE84" s="61" t="s">
        <v>70</v>
      </c>
      <c r="AF84" s="61"/>
      <c r="AG84" s="61"/>
      <c r="AH84" s="61"/>
      <c r="AI84" s="61"/>
      <c r="AJ84" s="61"/>
      <c r="AK84" s="61"/>
      <c r="AL84" s="61"/>
      <c r="AM84" s="61"/>
      <c r="AN84" s="48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>AO84+AW84</f>
        <v>100</v>
      </c>
      <c r="BF84" s="39"/>
      <c r="BG84" s="39"/>
      <c r="BH84" s="39"/>
      <c r="BI84" s="39"/>
      <c r="BJ84" s="39"/>
      <c r="BK84" s="39"/>
      <c r="BL84" s="39"/>
    </row>
    <row r="85" spans="1:64" ht="27" customHeight="1">
      <c r="A85" s="62"/>
      <c r="B85" s="63"/>
      <c r="C85" s="63"/>
      <c r="D85" s="63"/>
      <c r="E85" s="63"/>
      <c r="F85" s="63"/>
      <c r="G85" s="51" t="s">
        <v>100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45" t="s">
        <v>81</v>
      </c>
      <c r="AA85" s="46"/>
      <c r="AB85" s="46"/>
      <c r="AC85" s="46"/>
      <c r="AD85" s="47"/>
      <c r="AE85" s="64" t="s">
        <v>70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62"/>
      <c r="AP85" s="67"/>
      <c r="AQ85" s="67"/>
      <c r="AR85" s="67"/>
      <c r="AS85" s="67"/>
      <c r="AT85" s="67"/>
      <c r="AU85" s="67"/>
      <c r="AV85" s="68"/>
      <c r="AW85" s="45">
        <v>100</v>
      </c>
      <c r="AX85" s="46"/>
      <c r="AY85" s="46"/>
      <c r="AZ85" s="46"/>
      <c r="BA85" s="46"/>
      <c r="BB85" s="46"/>
      <c r="BC85" s="46"/>
      <c r="BD85" s="47"/>
      <c r="BE85" s="45">
        <v>100</v>
      </c>
      <c r="BF85" s="49"/>
      <c r="BG85" s="49"/>
      <c r="BH85" s="49"/>
      <c r="BI85" s="49"/>
      <c r="BJ85" s="49"/>
      <c r="BK85" s="49"/>
      <c r="BL85" s="50"/>
    </row>
    <row r="86" spans="41:64" ht="25.5" customHeight="1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ht="2.25" customHeight="1"/>
    <row r="88" spans="1:59" ht="16.5" customHeight="1">
      <c r="A88" s="127" t="s">
        <v>107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5"/>
      <c r="AO88" s="87" t="s">
        <v>108</v>
      </c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</row>
    <row r="89" spans="23:59" ht="13.5" customHeight="1">
      <c r="W89" s="129" t="s">
        <v>5</v>
      </c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O89" s="129" t="s">
        <v>51</v>
      </c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</row>
    <row r="90" spans="1:6" ht="14.25" customHeight="1">
      <c r="A90" s="124" t="s">
        <v>3</v>
      </c>
      <c r="B90" s="124"/>
      <c r="C90" s="124"/>
      <c r="D90" s="124"/>
      <c r="E90" s="124"/>
      <c r="F90" s="124"/>
    </row>
    <row r="91" spans="1:45" ht="12.75" customHeight="1">
      <c r="A91" s="133" t="s">
        <v>86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</row>
    <row r="92" spans="1:45" ht="12.75">
      <c r="A92" s="142" t="s">
        <v>46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</row>
    <row r="93" spans="1:45" ht="3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27" t="s">
        <v>87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5"/>
      <c r="AO94" s="87" t="s">
        <v>103</v>
      </c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</row>
    <row r="95" spans="23:59" ht="1.5" customHeight="1">
      <c r="W95" s="129" t="s">
        <v>5</v>
      </c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O95" s="129" t="s">
        <v>51</v>
      </c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</row>
    <row r="96" spans="1:8" ht="12.75">
      <c r="A96" s="143"/>
      <c r="B96" s="144"/>
      <c r="C96" s="144"/>
      <c r="D96" s="144"/>
      <c r="E96" s="144"/>
      <c r="F96" s="144"/>
      <c r="G96" s="144"/>
      <c r="H96" s="144"/>
    </row>
    <row r="97" spans="1:17" ht="12.75">
      <c r="A97" s="129" t="s">
        <v>44</v>
      </c>
      <c r="B97" s="129"/>
      <c r="C97" s="129"/>
      <c r="D97" s="129"/>
      <c r="E97" s="129"/>
      <c r="F97" s="129"/>
      <c r="G97" s="129"/>
      <c r="H97" s="129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sheetProtection/>
  <mergeCells count="269">
    <mergeCell ref="A28:BL28"/>
    <mergeCell ref="A60:C61"/>
    <mergeCell ref="D62:AA62"/>
    <mergeCell ref="A70:F70"/>
    <mergeCell ref="Z70:AD70"/>
    <mergeCell ref="A67:BL67"/>
    <mergeCell ref="A68:F68"/>
    <mergeCell ref="AE68:AN68"/>
    <mergeCell ref="AO69:AV69"/>
    <mergeCell ref="Z69:AD6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W95:AM95"/>
    <mergeCell ref="A42:F42"/>
    <mergeCell ref="AC54:AJ54"/>
    <mergeCell ref="AK50:AR51"/>
    <mergeCell ref="D54:AB54"/>
    <mergeCell ref="A46:F46"/>
    <mergeCell ref="G46:BL46"/>
    <mergeCell ref="AS53:AZ53"/>
    <mergeCell ref="AS52:AZ52"/>
    <mergeCell ref="A50:C51"/>
    <mergeCell ref="A49:AZ49"/>
    <mergeCell ref="A22:T22"/>
    <mergeCell ref="AS22:BC22"/>
    <mergeCell ref="BD22:BL22"/>
    <mergeCell ref="T23:W23"/>
    <mergeCell ref="A23:H23"/>
    <mergeCell ref="I23:S23"/>
    <mergeCell ref="AB60:AI61"/>
    <mergeCell ref="AJ60:AQ61"/>
    <mergeCell ref="AR60:AY61"/>
    <mergeCell ref="G35:BL35"/>
    <mergeCell ref="A37:BL37"/>
    <mergeCell ref="A59:AY59"/>
    <mergeCell ref="A43:F43"/>
    <mergeCell ref="A40:BL40"/>
    <mergeCell ref="A41:F41"/>
    <mergeCell ref="G41:BL41"/>
    <mergeCell ref="AO2:BL2"/>
    <mergeCell ref="AO6:BF6"/>
    <mergeCell ref="AO4:BL4"/>
    <mergeCell ref="AO5:BL5"/>
    <mergeCell ref="AO3:BL3"/>
    <mergeCell ref="A35:F35"/>
    <mergeCell ref="AJ62:AQ62"/>
    <mergeCell ref="AO68:AV68"/>
    <mergeCell ref="G69:Y69"/>
    <mergeCell ref="AB64:AI64"/>
    <mergeCell ref="AJ64:AQ64"/>
    <mergeCell ref="G43:BL43"/>
    <mergeCell ref="A52:C52"/>
    <mergeCell ref="A53:C53"/>
    <mergeCell ref="D60:AA61"/>
    <mergeCell ref="A62:C62"/>
    <mergeCell ref="AR62:AY62"/>
    <mergeCell ref="A63:C63"/>
    <mergeCell ref="D63:AA63"/>
    <mergeCell ref="AB63:AI63"/>
    <mergeCell ref="AJ63:AQ63"/>
    <mergeCell ref="AR63:AY63"/>
    <mergeCell ref="AB62:AI62"/>
    <mergeCell ref="AO88:BG88"/>
    <mergeCell ref="A90:F90"/>
    <mergeCell ref="A71:F71"/>
    <mergeCell ref="Z71:AD71"/>
    <mergeCell ref="AE71:AN71"/>
    <mergeCell ref="A88:V88"/>
    <mergeCell ref="W88:AM88"/>
    <mergeCell ref="A72:F72"/>
    <mergeCell ref="W89:AM89"/>
    <mergeCell ref="AO89:BG89"/>
    <mergeCell ref="A44:F44"/>
    <mergeCell ref="G42:BL42"/>
    <mergeCell ref="G44:BL44"/>
    <mergeCell ref="A64:C64"/>
    <mergeCell ref="D64:AA64"/>
    <mergeCell ref="AR64:AY64"/>
    <mergeCell ref="AK56:AR56"/>
    <mergeCell ref="A48:AZ48"/>
    <mergeCell ref="A55:C55"/>
    <mergeCell ref="D55:AB55"/>
    <mergeCell ref="AO1:BL1"/>
    <mergeCell ref="A58:BL58"/>
    <mergeCell ref="A54:C54"/>
    <mergeCell ref="U22:AD22"/>
    <mergeCell ref="AE22:AR22"/>
    <mergeCell ref="AK54:AR54"/>
    <mergeCell ref="AS56:AZ56"/>
    <mergeCell ref="AC50:AJ51"/>
    <mergeCell ref="A25:BL25"/>
    <mergeCell ref="A26:BL26"/>
    <mergeCell ref="A31:BL31"/>
    <mergeCell ref="A34:F34"/>
    <mergeCell ref="G34:BL34"/>
    <mergeCell ref="A32:F32"/>
    <mergeCell ref="A33:F33"/>
    <mergeCell ref="G33:BL33"/>
    <mergeCell ref="G32:BL32"/>
    <mergeCell ref="A38:BL38"/>
    <mergeCell ref="BE71:BL71"/>
    <mergeCell ref="AO70:AV70"/>
    <mergeCell ref="AW70:BD70"/>
    <mergeCell ref="BE70:BL70"/>
    <mergeCell ref="AW71:BD71"/>
    <mergeCell ref="AO71:AV71"/>
    <mergeCell ref="A56:C56"/>
    <mergeCell ref="D56:AB56"/>
    <mergeCell ref="AC56:AJ56"/>
    <mergeCell ref="BE69:BL69"/>
    <mergeCell ref="AS50:AZ51"/>
    <mergeCell ref="D50:AB51"/>
    <mergeCell ref="D52:AB52"/>
    <mergeCell ref="D53:AB53"/>
    <mergeCell ref="AC52:AJ52"/>
    <mergeCell ref="AC53:AJ53"/>
    <mergeCell ref="AW68:BD68"/>
    <mergeCell ref="G68:Y68"/>
    <mergeCell ref="BE68:BL68"/>
    <mergeCell ref="AU16:BB16"/>
    <mergeCell ref="B17:L17"/>
    <mergeCell ref="N17:AS17"/>
    <mergeCell ref="AU17:BB17"/>
    <mergeCell ref="B16:L16"/>
    <mergeCell ref="N16:AS16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5:AY65"/>
    <mergeCell ref="Z68:AD68"/>
    <mergeCell ref="AO72:AV72"/>
    <mergeCell ref="AW72:BD72"/>
    <mergeCell ref="AW69:BD69"/>
    <mergeCell ref="AE69:AN69"/>
    <mergeCell ref="AE70:AN70"/>
    <mergeCell ref="G72:Y72"/>
    <mergeCell ref="Z72:AD72"/>
    <mergeCell ref="A65:C65"/>
    <mergeCell ref="D65:AA65"/>
    <mergeCell ref="AB65:AI65"/>
    <mergeCell ref="G70:Y70"/>
    <mergeCell ref="G71:Y71"/>
    <mergeCell ref="AE72:AN72"/>
    <mergeCell ref="AJ65:AQ65"/>
    <mergeCell ref="A69:F69"/>
    <mergeCell ref="Z74:AD74"/>
    <mergeCell ref="AE74:AN74"/>
    <mergeCell ref="BE72:BL72"/>
    <mergeCell ref="Z73:AD73"/>
    <mergeCell ref="AE73:AN73"/>
    <mergeCell ref="AO73:AV73"/>
    <mergeCell ref="AW73:BD73"/>
    <mergeCell ref="BE73:BL73"/>
    <mergeCell ref="AO74:AV74"/>
    <mergeCell ref="AW74:BD74"/>
    <mergeCell ref="G76:Y76"/>
    <mergeCell ref="Z76:AD76"/>
    <mergeCell ref="AE76:AN76"/>
    <mergeCell ref="BE74:BL74"/>
    <mergeCell ref="AO76:AV76"/>
    <mergeCell ref="AW76:BD76"/>
    <mergeCell ref="BE76:BL76"/>
    <mergeCell ref="AO75:AV75"/>
    <mergeCell ref="BE75:BL75"/>
    <mergeCell ref="AW75:BD75"/>
    <mergeCell ref="A77:F77"/>
    <mergeCell ref="G77:Y77"/>
    <mergeCell ref="A78:F78"/>
    <mergeCell ref="G78:Y78"/>
    <mergeCell ref="Z77:AD77"/>
    <mergeCell ref="AE77:AN77"/>
    <mergeCell ref="BE79:BL79"/>
    <mergeCell ref="AO79:AV79"/>
    <mergeCell ref="Z78:AD78"/>
    <mergeCell ref="AE78:AN78"/>
    <mergeCell ref="AO77:AV77"/>
    <mergeCell ref="AW77:BD77"/>
    <mergeCell ref="A82:F82"/>
    <mergeCell ref="G82:Y82"/>
    <mergeCell ref="Z82:AD82"/>
    <mergeCell ref="AE82:AN82"/>
    <mergeCell ref="A79:F79"/>
    <mergeCell ref="G79:Y79"/>
    <mergeCell ref="BE81:BL81"/>
    <mergeCell ref="AW79:BD79"/>
    <mergeCell ref="Z79:AD79"/>
    <mergeCell ref="AE79:AN79"/>
    <mergeCell ref="Z80:AD80"/>
    <mergeCell ref="AE80:AN80"/>
    <mergeCell ref="AE81:AN81"/>
    <mergeCell ref="A76:F76"/>
    <mergeCell ref="BE83:BL83"/>
    <mergeCell ref="AE83:AN83"/>
    <mergeCell ref="A81:F81"/>
    <mergeCell ref="G81:Y81"/>
    <mergeCell ref="AO81:AV81"/>
    <mergeCell ref="AW81:BD81"/>
    <mergeCell ref="Z81:AD81"/>
    <mergeCell ref="G80:Y80"/>
    <mergeCell ref="A80:F80"/>
    <mergeCell ref="AO85:AV85"/>
    <mergeCell ref="AW85:BD85"/>
    <mergeCell ref="BE85:BL85"/>
    <mergeCell ref="AO80:AV80"/>
    <mergeCell ref="AW80:BD80"/>
    <mergeCell ref="AO84:AV84"/>
    <mergeCell ref="AW84:BD84"/>
    <mergeCell ref="BE84:BL84"/>
    <mergeCell ref="AO82:AV82"/>
    <mergeCell ref="AW82:BD82"/>
    <mergeCell ref="A85:F85"/>
    <mergeCell ref="G85:Y85"/>
    <mergeCell ref="Z85:AD85"/>
    <mergeCell ref="AE85:AN85"/>
    <mergeCell ref="A84:F84"/>
    <mergeCell ref="G84:Y84"/>
    <mergeCell ref="Z84:AD84"/>
    <mergeCell ref="A83:F83"/>
    <mergeCell ref="G83:Y83"/>
    <mergeCell ref="Z83:AD83"/>
    <mergeCell ref="AE84:AN84"/>
    <mergeCell ref="AO83:AV83"/>
    <mergeCell ref="AW83:BD83"/>
    <mergeCell ref="BE80:BL80"/>
    <mergeCell ref="BE82:BL82"/>
    <mergeCell ref="AE75:AN75"/>
    <mergeCell ref="AO78:AV78"/>
    <mergeCell ref="AW78:BD78"/>
    <mergeCell ref="BE77:BL77"/>
    <mergeCell ref="BE78:BL78"/>
    <mergeCell ref="AC55:AJ55"/>
    <mergeCell ref="AK55:AR55"/>
    <mergeCell ref="AS55:AZ55"/>
    <mergeCell ref="AK52:AR52"/>
    <mergeCell ref="AK53:AR53"/>
    <mergeCell ref="AS54:AZ54"/>
    <mergeCell ref="A29:BL29"/>
    <mergeCell ref="A45:F45"/>
    <mergeCell ref="A75:F75"/>
    <mergeCell ref="Z75:AD75"/>
    <mergeCell ref="G75:Y75"/>
    <mergeCell ref="A74:F74"/>
    <mergeCell ref="G74:Y74"/>
    <mergeCell ref="A73:F73"/>
    <mergeCell ref="G73:Y73"/>
    <mergeCell ref="G45:BL45"/>
  </mergeCells>
  <conditionalFormatting sqref="G82 G84:G85 H71:L71 G77:G79 G71:G74">
    <cfRule type="cellIs" priority="1" dxfId="0" operator="equal" stopIfTrue="1">
      <formula>$G70</formula>
    </cfRule>
  </conditionalFormatting>
  <conditionalFormatting sqref="D54:D55">
    <cfRule type="cellIs" priority="4" dxfId="0" operator="equal" stopIfTrue="1">
      <formula>$D53</formula>
    </cfRule>
  </conditionalFormatting>
  <conditionalFormatting sqref="D56">
    <cfRule type="cellIs" priority="11" dxfId="0" operator="equal" stopIfTrue="1">
      <formula>$D54</formula>
    </cfRule>
  </conditionalFormatting>
  <conditionalFormatting sqref="G83 G76">
    <cfRule type="cellIs" priority="7" dxfId="0" operator="equal" stopIfTrue="1">
      <formula>#REF!</formula>
    </cfRule>
  </conditionalFormatting>
  <conditionalFormatting sqref="G80 G75">
    <cfRule type="cellIs" priority="3" dxfId="0" operator="equal" stopIfTrue="1">
      <formula>#REF!</formula>
    </cfRule>
  </conditionalFormatting>
  <conditionalFormatting sqref="G81">
    <cfRule type="cellIs" priority="9" dxfId="0" operator="equal" stopIfTrue="1">
      <formula>#REF!</formula>
    </cfRule>
  </conditionalFormatting>
  <conditionalFormatting sqref="B76:F84 A75:A84 A71:F74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2021-11-19T07:08:46Z</cp:lastPrinted>
  <dcterms:created xsi:type="dcterms:W3CDTF">2016-08-15T09:54:21Z</dcterms:created>
  <dcterms:modified xsi:type="dcterms:W3CDTF">2021-11-24T14:30:03Z</dcterms:modified>
  <cp:category/>
  <cp:version/>
  <cp:contentType/>
  <cp:contentStatus/>
</cp:coreProperties>
</file>