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фінансовий план" sheetId="1" r:id="rId1"/>
    <sheet name="табл.1.Елементи опер.витрат" sheetId="2" r:id="rId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'фінансовий план'!$A$1:$I$113</definedName>
  </definedNames>
  <calcPr fullCalcOnLoad="1"/>
</workbook>
</file>

<file path=xl/sharedStrings.xml><?xml version="1.0" encoding="utf-8"?>
<sst xmlns="http://schemas.openxmlformats.org/spreadsheetml/2006/main" count="223" uniqueCount="196">
  <si>
    <t>Таблиця 1</t>
  </si>
  <si>
    <t>Код рядка</t>
  </si>
  <si>
    <t>У тому числі за кварталами</t>
  </si>
  <si>
    <t>I</t>
  </si>
  <si>
    <t>II</t>
  </si>
  <si>
    <t>III</t>
  </si>
  <si>
    <t>IV</t>
  </si>
  <si>
    <t>Витрати на оплату праці</t>
  </si>
  <si>
    <t>Інші операційні витрати</t>
  </si>
  <si>
    <t>Операційні витрати, усього</t>
  </si>
  <si>
    <t>____________________</t>
  </si>
  <si>
    <t xml:space="preserve">   (посада)</t>
  </si>
  <si>
    <t>(підпис)</t>
  </si>
  <si>
    <t>Головний бухгалтер</t>
  </si>
  <si>
    <t xml:space="preserve">         (посада)</t>
  </si>
  <si>
    <t>ПДВ, що підлягає відшкодуванню з бюджету за підсумками звітного періоду</t>
  </si>
  <si>
    <t>037/4</t>
  </si>
  <si>
    <t>рентні платежі</t>
  </si>
  <si>
    <t>037/5</t>
  </si>
  <si>
    <t>ресурсні платежі</t>
  </si>
  <si>
    <t>037/6</t>
  </si>
  <si>
    <t>інші податки(земельний податок )</t>
  </si>
  <si>
    <t>037/7</t>
  </si>
  <si>
    <t>відрахування частини чистого прибутку державними підприємствами</t>
  </si>
  <si>
    <t>037/7/1</t>
  </si>
  <si>
    <t>відрахування частини чистого прибутку до фонду на виплату дивідендів господарськими товариствами</t>
  </si>
  <si>
    <t>037/7/2</t>
  </si>
  <si>
    <t>Погашення податкової заборгованості, у тому числі:</t>
  </si>
  <si>
    <t>погашення реструктуризованих та відстрочених сум, що підлягають сплаті у поточному році до бюджету</t>
  </si>
  <si>
    <t>038/1</t>
  </si>
  <si>
    <t>до державних цільових фондів</t>
  </si>
  <si>
    <t>038/2</t>
  </si>
  <si>
    <t>неустойки (штрафи, пені)</t>
  </si>
  <si>
    <t>038/3</t>
  </si>
  <si>
    <t>Внески до державних цільових фондів, у тому числі:</t>
  </si>
  <si>
    <t>внески до Пенсійного фонду України</t>
  </si>
  <si>
    <t>039/1</t>
  </si>
  <si>
    <t>внески до фондів соціального страхування</t>
  </si>
  <si>
    <t>039/2</t>
  </si>
  <si>
    <t>Інші обов'язкові платежі, у тому числі:</t>
  </si>
  <si>
    <t>місцеві податки та збори</t>
  </si>
  <si>
    <t>040/1</t>
  </si>
  <si>
    <t>інші платежі</t>
  </si>
  <si>
    <t>040/2</t>
  </si>
  <si>
    <t>II. Розподіл чистого прибутку</t>
  </si>
  <si>
    <t>Відрахування частини чистого прибутку до державного бюджету:</t>
  </si>
  <si>
    <t>державними унітарними підприємствами та їх об'єднаннями</t>
  </si>
  <si>
    <t>028/1</t>
  </si>
  <si>
    <t>господарськими товариствами, у статутному фонді яких більше 50 відсотків акцій (часток, паїв) належать державі</t>
  </si>
  <si>
    <t>028/2</t>
  </si>
  <si>
    <t>Відрахування до фонду на виплату дивідендів:</t>
  </si>
  <si>
    <t>господарськими товариствами, у статутному фонді яких більше 50 відсотків акцій (часток, паїв) належать державі, за нормативами, установленими в поточному році за результатами фінансово-господарської діяльності за минулий рік</t>
  </si>
  <si>
    <t>у тому числі на державну частку</t>
  </si>
  <si>
    <t>029/1</t>
  </si>
  <si>
    <t>Довідково: Відрахування до фонду на виплату дивідендів господарськими товариствами, у статутному фонді яких більше 50 відсотків акцій (часток, паїв) належать державі, за нормативами, установленими в поточному році від чистого прибутку планового року</t>
  </si>
  <si>
    <t>х</t>
  </si>
  <si>
    <t>Залишок нерозподіленого прибутку (непокритого збитку) на початок звітного періоду</t>
  </si>
  <si>
    <t>Розвиток виробництва</t>
  </si>
  <si>
    <t>у тому числі за основними видами діяльності згідно з КВЕД</t>
  </si>
  <si>
    <t>032/1</t>
  </si>
  <si>
    <t>Резервний фонд</t>
  </si>
  <si>
    <t>Інші фонди (розшифрувати)</t>
  </si>
  <si>
    <t>Інші цілі (розшифрувати)</t>
  </si>
  <si>
    <t>Залишок нерозподіленого прибутку (непокритого збитку) на кінець звітного періоду</t>
  </si>
  <si>
    <t>III. Обов'язкові платежі підприємства до бюджету та державних цільових фондів</t>
  </si>
  <si>
    <t>Сплата поточних податків та обов'язкових платежів до державного бюджету, у тому числі:</t>
  </si>
  <si>
    <t>податок на прибуток</t>
  </si>
  <si>
    <t>037/1</t>
  </si>
  <si>
    <t>акцизний збір</t>
  </si>
  <si>
    <t>037/2</t>
  </si>
  <si>
    <t>ПДВ, що підлягає сплаті до бюджету за підсумками звітного періоду</t>
  </si>
  <si>
    <t>037/3</t>
  </si>
  <si>
    <r>
      <t xml:space="preserve">Дохід від участі в капіталі </t>
    </r>
    <r>
      <rPr>
        <b/>
        <i/>
        <sz val="12"/>
        <color indexed="8"/>
        <rFont val="Times New Roman"/>
        <family val="1"/>
      </rPr>
      <t>(розшифрувати)</t>
    </r>
  </si>
  <si>
    <t>Надзвичайні доходи (відшкодування збитків від надзвичайних ситуацій, стихійного лиха, пожеж, техногенних аварій тощо)</t>
  </si>
  <si>
    <t>Усього доходів</t>
  </si>
  <si>
    <t>Фінансові витрати</t>
  </si>
  <si>
    <r>
      <t>Втрати від участі в капіталі</t>
    </r>
    <r>
      <rPr>
        <b/>
        <i/>
        <sz val="12"/>
        <color indexed="8"/>
        <rFont val="Times New Roman"/>
        <family val="1"/>
      </rPr>
      <t xml:space="preserve"> </t>
    </r>
  </si>
  <si>
    <t>Податок на прибуток від звичайної діяльності</t>
  </si>
  <si>
    <t>Надзвичайні витрати (невідшкодовані збитки)</t>
  </si>
  <si>
    <t>Усього витрати</t>
  </si>
  <si>
    <t>Фінансові результати діяльності:</t>
  </si>
  <si>
    <t>Валовий прибуток (збиток)</t>
  </si>
  <si>
    <t>Фінансовий результат від операційної діяльності</t>
  </si>
  <si>
    <t>Фінансовий результат від звичайної діяльності до оподаткування</t>
  </si>
  <si>
    <t>Частка меншості</t>
  </si>
  <si>
    <t>Чистий прибуток (збиток), у тому числі:</t>
  </si>
  <si>
    <t>Прибуток</t>
  </si>
  <si>
    <t>027/1</t>
  </si>
  <si>
    <t>Збиток</t>
  </si>
  <si>
    <t>027/2</t>
  </si>
  <si>
    <t>КОДИ</t>
  </si>
  <si>
    <t>Рік</t>
  </si>
  <si>
    <t>за ЄДРПОУ</t>
  </si>
  <si>
    <t>за КОПФГ</t>
  </si>
  <si>
    <t>за КОАТУУ</t>
  </si>
  <si>
    <t>за СПОДУ</t>
  </si>
  <si>
    <t>за ЗКГНГ</t>
  </si>
  <si>
    <t>за КВЕД</t>
  </si>
  <si>
    <t>Одиниці виміру: тис. гривень</t>
  </si>
  <si>
    <t xml:space="preserve">ФІНАНСОВИЙ ПЛАН ПІДПРИЄМСТВА </t>
  </si>
  <si>
    <t>Основні фінансові показники підприємства</t>
  </si>
  <si>
    <t>ДОХОДИ</t>
  </si>
  <si>
    <t>Дохід (виручка) від реалізації продукції (товарів, робіт, послуг)</t>
  </si>
  <si>
    <t>Податок на додану вартість</t>
  </si>
  <si>
    <t>Акцизний збір</t>
  </si>
  <si>
    <r>
      <t xml:space="preserve">Інші непрямі податки </t>
    </r>
    <r>
      <rPr>
        <b/>
        <i/>
        <sz val="11"/>
        <color indexed="8"/>
        <rFont val="Times New Roman"/>
        <family val="1"/>
      </rPr>
      <t>(розшифрувати)</t>
    </r>
  </si>
  <si>
    <r>
      <t xml:space="preserve">Інші вирахування з доходу </t>
    </r>
    <r>
      <rPr>
        <b/>
        <i/>
        <sz val="11"/>
        <color indexed="8"/>
        <rFont val="Times New Roman"/>
        <family val="1"/>
      </rPr>
      <t>(розшифрувати)</t>
    </r>
  </si>
  <si>
    <r>
      <t xml:space="preserve">Чистий дохід (виручка) від реалізації продукції (товарів, робіт, послуг) </t>
    </r>
    <r>
      <rPr>
        <b/>
        <i/>
        <sz val="11"/>
        <color indexed="8"/>
        <rFont val="Times New Roman"/>
        <family val="1"/>
      </rPr>
      <t>(розшифрувати)</t>
    </r>
  </si>
  <si>
    <t>І. Формування прибутку підприємства</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</si>
  <si>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</si>
  <si>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</si>
  <si>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</si>
  <si>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</si>
  <si>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</si>
  <si>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</si>
  <si>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</si>
  <si>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</si>
  <si>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</si>
  <si>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</si>
  <si>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</si>
  <si>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</si>
  <si>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</si>
  <si>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</si>
  <si>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</si>
  <si>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</si>
  <si>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</si>
  <si>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</si>
  <si>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</si>
  <si>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</si>
  <si>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</si>
  <si>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</si>
  <si>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</si>
  <si>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</si>
  <si>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</si>
  <si>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</si>
  <si>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</si>
  <si>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</si>
  <si>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</si>
  <si>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</si>
  <si>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</si>
  <si>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</si>
  <si>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</si>
  <si>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</si>
  <si>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</si>
  <si>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</si>
  <si>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</si>
  <si>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</si>
  <si>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</si>
  <si>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</si>
  <si>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Оренда</t>
  </si>
  <si>
    <t xml:space="preserve">Реалізація майна </t>
  </si>
  <si>
    <t xml:space="preserve"> </t>
  </si>
  <si>
    <t>86.10</t>
  </si>
  <si>
    <t>ВИТРАТИ</t>
  </si>
  <si>
    <t>Галузь:  охорона здоров'я</t>
  </si>
  <si>
    <t>Форма власності:  комунальна</t>
  </si>
  <si>
    <t>Капітальні видатки</t>
  </si>
  <si>
    <r>
      <t xml:space="preserve">Інші фінансові доходи </t>
    </r>
    <r>
      <rPr>
        <b/>
        <i/>
        <sz val="12"/>
        <color indexed="8"/>
        <rFont val="Times New Roman"/>
        <family val="1"/>
      </rPr>
      <t xml:space="preserve">(благодійні внески,гранти та дарунки в т.ч.гуманітарна допомога) </t>
    </r>
  </si>
  <si>
    <t>Інші доходи спеціального фонду</t>
  </si>
  <si>
    <t>витрати на комунальні послуги</t>
  </si>
  <si>
    <t>витрати на оплату праці</t>
  </si>
  <si>
    <t>Витрати на комунальні послуги</t>
  </si>
  <si>
    <t>Матеріальні затрати</t>
  </si>
  <si>
    <t>02001185</t>
  </si>
  <si>
    <t>Територія :          Тернопільська обл. м.Чортків</t>
  </si>
  <si>
    <t>Місцезнаходження:  м.Чортків,вул.Д.Пігути 31,б</t>
  </si>
  <si>
    <t>Телефон 2-18-20</t>
  </si>
  <si>
    <t>Головний лікар</t>
  </si>
  <si>
    <t>Собівартість реалізованої продукції (товарів, робіт та послуг) :</t>
  </si>
  <si>
    <t>013/1</t>
  </si>
  <si>
    <t>013/2</t>
  </si>
  <si>
    <t>013/3</t>
  </si>
  <si>
    <t>013/4</t>
  </si>
  <si>
    <t>матеріальні затрати</t>
  </si>
  <si>
    <t>тис.грн.</t>
  </si>
  <si>
    <t>Організаційно-правова форма:   некомерційне підприємство</t>
  </si>
  <si>
    <t>Вид економічної діяльності:  Діяльність лікарняних закладів</t>
  </si>
  <si>
    <t>Чисельність працівників  645,0</t>
  </si>
  <si>
    <t>Попередні профілактичні огляди при прийнятті  на роботу та для отримання посвідчення водія транспортних засобів,  для отримання дозвола на зброю, періодичні медичні огляди фізичних осіб та працівників сторонніх організацій згідно наказів та наркологічні і психіатричні медичні огляди.Лабораторно-діагностичні послуги,консультативні послуги.</t>
  </si>
  <si>
    <t>Факт минулого року 2019</t>
  </si>
  <si>
    <t>Плановий 2021 рік (усього)</t>
  </si>
  <si>
    <t>Інші операційні доходи (НСЗУ)</t>
  </si>
  <si>
    <t xml:space="preserve"> на  2021 рік</t>
  </si>
  <si>
    <t>Фінансовий план поточного року 2020р. З уточнен.</t>
  </si>
  <si>
    <r>
      <t>Інші операційні доходи(</t>
    </r>
    <r>
      <rPr>
        <b/>
        <i/>
        <sz val="11"/>
        <color indexed="8"/>
        <rFont val="Times New Roman"/>
        <family val="1"/>
      </rPr>
      <t>субвенція+ міський+районний бюджети</t>
    </r>
    <r>
      <rPr>
        <b/>
        <sz val="11"/>
        <color indexed="8"/>
        <rFont val="Times New Roman"/>
        <family val="1"/>
      </rPr>
      <t>)</t>
    </r>
  </si>
  <si>
    <t>Підприємство :        Комунальне некомерційне підприємство «Чортківська центральна міська лікарня"Чортківської міської ради</t>
  </si>
  <si>
    <t>Орган державного управління: Управління праці та охорони здоров'я Чортківської міської ради</t>
  </si>
  <si>
    <t>ПДВ</t>
  </si>
  <si>
    <t>Інші витрати (податок на землю,пдв)</t>
  </si>
  <si>
    <t>Фінансовий план 2020р з уточненням</t>
  </si>
  <si>
    <t>УТОЧНЕНИЙ</t>
  </si>
  <si>
    <t>В/о головний лікар</t>
  </si>
  <si>
    <t>Людмила ДОБОЩУК</t>
  </si>
  <si>
    <t>Юлія ПАНДРАК</t>
  </si>
  <si>
    <t>Прізвище та ініціали керівника         Добощук Л.Р.</t>
  </si>
  <si>
    <t>уточнені  витрати   на 2021р.</t>
  </si>
</sst>
</file>

<file path=xl/styles.xml><?xml version="1.0" encoding="utf-8"?>
<styleSheet xmlns="http://schemas.openxmlformats.org/spreadsheetml/2006/main">
  <numFmts count="5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quot;р.&quot;;\-#,##0&quot;р.&quot;"/>
    <numFmt numFmtId="197" formatCode="#,##0&quot;р.&quot;;[Red]\-#,##0&quot;р.&quot;"/>
    <numFmt numFmtId="198" formatCode="#,##0.00&quot;р.&quot;;\-#,##0.00&quot;р.&quot;"/>
    <numFmt numFmtId="199" formatCode="#,##0.00&quot;р.&quot;;[Red]\-#,##0.00&quot;р.&quot;"/>
    <numFmt numFmtId="200" formatCode="_-* #,##0&quot;р.&quot;_-;\-* #,##0&quot;р.&quot;_-;_-* &quot;-&quot;&quot;р.&quot;_-;_-@_-"/>
    <numFmt numFmtId="201" formatCode="_-* #,##0_р_._-;\-* #,##0_р_._-;_-* &quot;-&quot;_р_._-;_-@_-"/>
    <numFmt numFmtId="202" formatCode="_-* #,##0.00&quot;р.&quot;_-;\-* #,##0.00&quot;р.&quot;_-;_-* &quot;-&quot;??&quot;р.&quot;_-;_-@_-"/>
    <numFmt numFmtId="203" formatCode="_-* #,##0.00_р_._-;\-* #,##0.00_р_._-;_-* &quot;-&quot;??_р_.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0"/>
    <numFmt numFmtId="213" formatCode="#,##0.0"/>
    <numFmt numFmtId="214" formatCode="[$-422]d\ mmmm\ yyyy&quot; р.&quot;"/>
  </numFmts>
  <fonts count="27">
    <font>
      <sz val="10"/>
      <name val="Arial"/>
      <family val="0"/>
    </font>
    <font>
      <b/>
      <sz val="11"/>
      <color indexed="8"/>
      <name val="Times New Roman"/>
      <family val="1"/>
    </font>
    <font>
      <b/>
      <sz val="8"/>
      <color indexed="8"/>
      <name val="Times New Roman"/>
      <family val="1"/>
    </font>
    <font>
      <b/>
      <sz val="12"/>
      <color indexed="8"/>
      <name val="Times New Roman"/>
      <family val="1"/>
    </font>
    <font>
      <b/>
      <i/>
      <sz val="12"/>
      <color indexed="8"/>
      <name val="Times New Roman"/>
      <family val="1"/>
    </font>
    <font>
      <b/>
      <i/>
      <sz val="11"/>
      <color indexed="8"/>
      <name val="Times New Roman"/>
      <family val="1"/>
    </font>
    <font>
      <b/>
      <i/>
      <sz val="12"/>
      <name val="Times New Roman"/>
      <family val="1"/>
    </font>
    <font>
      <sz val="11"/>
      <color indexed="8"/>
      <name val="Times New Roman"/>
      <family val="1"/>
    </font>
    <font>
      <b/>
      <sz val="10"/>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210" fontId="0" fillId="0" borderId="0" applyFont="0" applyFill="0" applyBorder="0" applyAlignment="0" applyProtection="0"/>
    <xf numFmtId="20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26" fillId="4" borderId="0" applyNumberFormat="0" applyBorder="0" applyAlignment="0" applyProtection="0"/>
  </cellStyleXfs>
  <cellXfs count="98">
    <xf numFmtId="0" fontId="0" fillId="0" borderId="0" xfId="0" applyAlignment="1">
      <alignment/>
    </xf>
    <xf numFmtId="0" fontId="1" fillId="0" borderId="0" xfId="0" applyFont="1" applyAlignment="1">
      <alignment/>
    </xf>
    <xf numFmtId="0" fontId="1" fillId="0" borderId="10" xfId="0" applyFont="1" applyBorder="1" applyAlignment="1">
      <alignment wrapText="1"/>
    </xf>
    <xf numFmtId="0" fontId="1" fillId="20" borderId="10" xfId="0" applyFont="1" applyFill="1" applyBorder="1" applyAlignment="1">
      <alignment wrapText="1"/>
    </xf>
    <xf numFmtId="0" fontId="0" fillId="0" borderId="0" xfId="0" applyBorder="1" applyAlignment="1">
      <alignment/>
    </xf>
    <xf numFmtId="0" fontId="1" fillId="0" borderId="0" xfId="0" applyFont="1" applyBorder="1" applyAlignment="1">
      <alignment wrapText="1"/>
    </xf>
    <xf numFmtId="0" fontId="1" fillId="0" borderId="10" xfId="0" applyFont="1" applyBorder="1" applyAlignment="1">
      <alignment vertical="top" wrapText="1"/>
    </xf>
    <xf numFmtId="0" fontId="2" fillId="0" borderId="0" xfId="0" applyFont="1" applyAlignment="1">
      <alignment/>
    </xf>
    <xf numFmtId="0" fontId="1" fillId="0" borderId="10"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wrapText="1"/>
    </xf>
    <xf numFmtId="0" fontId="3" fillId="0" borderId="10" xfId="0" applyFont="1" applyBorder="1" applyAlignment="1">
      <alignment vertical="top" wrapText="1"/>
    </xf>
    <xf numFmtId="0" fontId="1" fillId="0" borderId="10" xfId="0" applyFont="1" applyBorder="1" applyAlignment="1">
      <alignment horizontal="right" wrapText="1"/>
    </xf>
    <xf numFmtId="0" fontId="1" fillId="0" borderId="0" xfId="0" applyFont="1" applyAlignment="1">
      <alignment vertical="top" wrapText="1"/>
    </xf>
    <xf numFmtId="0" fontId="0" fillId="0" borderId="0" xfId="0" applyAlignment="1">
      <alignment wrapText="1"/>
    </xf>
    <xf numFmtId="0" fontId="1" fillId="0" borderId="0" xfId="0" applyFont="1" applyAlignment="1">
      <alignment horizontal="center"/>
    </xf>
    <xf numFmtId="0" fontId="1" fillId="0" borderId="0" xfId="0" applyFont="1" applyBorder="1" applyAlignment="1">
      <alignment vertical="top" wrapText="1"/>
    </xf>
    <xf numFmtId="0" fontId="3" fillId="0" borderId="13" xfId="0" applyFont="1" applyBorder="1" applyAlignment="1">
      <alignment vertical="top" wrapText="1"/>
    </xf>
    <xf numFmtId="0" fontId="1" fillId="0" borderId="13" xfId="0" applyFont="1" applyBorder="1" applyAlignment="1">
      <alignment wrapText="1"/>
    </xf>
    <xf numFmtId="0" fontId="1" fillId="0" borderId="13" xfId="0" applyFont="1" applyBorder="1" applyAlignment="1">
      <alignment horizontal="right" wrapText="1"/>
    </xf>
    <xf numFmtId="0" fontId="1" fillId="0" borderId="14" xfId="0" applyFont="1" applyBorder="1" applyAlignment="1">
      <alignment wrapText="1"/>
    </xf>
    <xf numFmtId="0" fontId="1" fillId="0" borderId="0" xfId="0" applyFont="1" applyBorder="1" applyAlignment="1">
      <alignment/>
    </xf>
    <xf numFmtId="0" fontId="2" fillId="0" borderId="0" xfId="0" applyFont="1" applyBorder="1" applyAlignment="1">
      <alignment/>
    </xf>
    <xf numFmtId="49" fontId="1" fillId="0" borderId="14" xfId="0" applyNumberFormat="1" applyFont="1" applyBorder="1" applyAlignment="1">
      <alignment wrapText="1"/>
    </xf>
    <xf numFmtId="49" fontId="1" fillId="0" borderId="10" xfId="0" applyNumberFormat="1" applyFont="1" applyBorder="1" applyAlignment="1">
      <alignment wrapText="1"/>
    </xf>
    <xf numFmtId="49" fontId="1" fillId="0" borderId="13" xfId="0" applyNumberFormat="1" applyFont="1" applyBorder="1" applyAlignment="1">
      <alignment wrapText="1"/>
    </xf>
    <xf numFmtId="0" fontId="1" fillId="0" borderId="11" xfId="0" applyFont="1" applyBorder="1" applyAlignment="1">
      <alignment vertical="top" wrapText="1"/>
    </xf>
    <xf numFmtId="0" fontId="1" fillId="0" borderId="12" xfId="0" applyFont="1" applyBorder="1" applyAlignment="1">
      <alignment vertical="top" wrapText="1"/>
    </xf>
    <xf numFmtId="0" fontId="6" fillId="0" borderId="10" xfId="0" applyFont="1" applyBorder="1" applyAlignment="1">
      <alignment horizontal="left" wrapText="1"/>
    </xf>
    <xf numFmtId="0" fontId="1" fillId="0" borderId="14" xfId="0" applyFont="1" applyBorder="1" applyAlignment="1">
      <alignment vertical="top" wrapText="1"/>
    </xf>
    <xf numFmtId="0" fontId="1" fillId="0" borderId="15" xfId="0" applyFont="1" applyBorder="1" applyAlignment="1">
      <alignment wrapText="1"/>
    </xf>
    <xf numFmtId="0" fontId="1" fillId="0" borderId="15" xfId="0" applyFont="1" applyBorder="1" applyAlignment="1">
      <alignment vertical="top" wrapText="1"/>
    </xf>
    <xf numFmtId="0" fontId="0" fillId="0" borderId="0" xfId="0" applyFill="1" applyAlignment="1">
      <alignment/>
    </xf>
    <xf numFmtId="0" fontId="7" fillId="0" borderId="0" xfId="0" applyFont="1" applyAlignment="1">
      <alignment/>
    </xf>
    <xf numFmtId="0" fontId="7" fillId="0" borderId="0" xfId="0" applyFont="1" applyAlignment="1">
      <alignment horizontal="right"/>
    </xf>
    <xf numFmtId="0" fontId="1" fillId="0" borderId="16" xfId="0" applyFont="1" applyBorder="1" applyAlignment="1">
      <alignment vertical="top" wrapText="1"/>
    </xf>
    <xf numFmtId="0" fontId="1" fillId="0" borderId="10" xfId="0" applyFont="1" applyFill="1" applyBorder="1" applyAlignment="1">
      <alignment horizontal="right" wrapText="1"/>
    </xf>
    <xf numFmtId="0" fontId="1" fillId="0" borderId="0" xfId="0" applyFont="1" applyFill="1" applyBorder="1" applyAlignment="1">
      <alignment wrapText="1"/>
    </xf>
    <xf numFmtId="0" fontId="0" fillId="0" borderId="0" xfId="0" applyFill="1" applyBorder="1" applyAlignment="1">
      <alignment/>
    </xf>
    <xf numFmtId="0" fontId="1" fillId="0" borderId="0" xfId="0" applyFont="1" applyFill="1" applyBorder="1" applyAlignment="1">
      <alignment horizontal="right" wrapText="1"/>
    </xf>
    <xf numFmtId="0" fontId="1" fillId="0" borderId="10" xfId="0" applyFont="1" applyFill="1" applyBorder="1" applyAlignment="1">
      <alignment wrapText="1"/>
    </xf>
    <xf numFmtId="212" fontId="0" fillId="0" borderId="0" xfId="0" applyNumberFormat="1" applyAlignment="1">
      <alignment/>
    </xf>
    <xf numFmtId="0" fontId="1" fillId="0" borderId="0" xfId="0" applyFont="1" applyBorder="1" applyAlignment="1">
      <alignment horizontal="right" wrapText="1"/>
    </xf>
    <xf numFmtId="213" fontId="1" fillId="0" borderId="10" xfId="0" applyNumberFormat="1" applyFont="1" applyBorder="1" applyAlignment="1">
      <alignment wrapText="1"/>
    </xf>
    <xf numFmtId="213" fontId="1" fillId="0" borderId="10" xfId="0" applyNumberFormat="1" applyFont="1" applyFill="1" applyBorder="1" applyAlignment="1">
      <alignment wrapText="1"/>
    </xf>
    <xf numFmtId="212" fontId="1" fillId="0" borderId="10" xfId="0" applyNumberFormat="1" applyFont="1" applyBorder="1" applyAlignment="1">
      <alignment wrapText="1"/>
    </xf>
    <xf numFmtId="212" fontId="1" fillId="0" borderId="10" xfId="0" applyNumberFormat="1" applyFont="1" applyBorder="1" applyAlignment="1">
      <alignment horizontal="right" wrapText="1"/>
    </xf>
    <xf numFmtId="0" fontId="1" fillId="20" borderId="10" xfId="0" applyFont="1" applyFill="1" applyBorder="1" applyAlignment="1">
      <alignment horizontal="center" vertical="top" wrapText="1"/>
    </xf>
    <xf numFmtId="0" fontId="1" fillId="20" borderId="10" xfId="0" applyFont="1" applyFill="1" applyBorder="1" applyAlignment="1">
      <alignment horizontal="center" wrapText="1"/>
    </xf>
    <xf numFmtId="212" fontId="0" fillId="0" borderId="0" xfId="0" applyNumberFormat="1" applyFill="1" applyBorder="1" applyAlignment="1">
      <alignment/>
    </xf>
    <xf numFmtId="0" fontId="7" fillId="0" borderId="10" xfId="0" applyFont="1" applyBorder="1" applyAlignment="1">
      <alignment wrapText="1"/>
    </xf>
    <xf numFmtId="0" fontId="7" fillId="0" borderId="12" xfId="0" applyFont="1" applyBorder="1" applyAlignment="1">
      <alignment wrapText="1"/>
    </xf>
    <xf numFmtId="0" fontId="8" fillId="0" borderId="0" xfId="0" applyFont="1" applyAlignment="1">
      <alignment/>
    </xf>
    <xf numFmtId="0" fontId="8" fillId="0" borderId="0" xfId="0" applyFont="1" applyBorder="1" applyAlignment="1">
      <alignment/>
    </xf>
    <xf numFmtId="0" fontId="8" fillId="0" borderId="0" xfId="0" applyFont="1" applyFill="1" applyBorder="1" applyAlignment="1">
      <alignment/>
    </xf>
    <xf numFmtId="0" fontId="8" fillId="0" borderId="0" xfId="0" applyFont="1" applyFill="1" applyAlignment="1">
      <alignment/>
    </xf>
    <xf numFmtId="0" fontId="1" fillId="24" borderId="11" xfId="0" applyFont="1" applyFill="1" applyBorder="1" applyAlignment="1">
      <alignment vertical="top" wrapText="1"/>
    </xf>
    <xf numFmtId="0" fontId="1" fillId="24" borderId="10" xfId="0" applyFont="1" applyFill="1" applyBorder="1" applyAlignment="1">
      <alignment horizontal="right" wrapText="1"/>
    </xf>
    <xf numFmtId="0" fontId="1" fillId="24" borderId="10" xfId="0" applyFont="1" applyFill="1" applyBorder="1" applyAlignment="1">
      <alignment wrapText="1"/>
    </xf>
    <xf numFmtId="212" fontId="1" fillId="24" borderId="10" xfId="0" applyNumberFormat="1" applyFont="1" applyFill="1" applyBorder="1" applyAlignment="1">
      <alignment horizontal="right" wrapText="1"/>
    </xf>
    <xf numFmtId="49" fontId="1" fillId="24" borderId="10" xfId="0" applyNumberFormat="1" applyFont="1" applyFill="1" applyBorder="1" applyAlignment="1">
      <alignment wrapText="1"/>
    </xf>
    <xf numFmtId="0" fontId="3" fillId="24" borderId="10" xfId="0" applyFont="1" applyFill="1" applyBorder="1" applyAlignment="1">
      <alignment vertical="top" wrapText="1"/>
    </xf>
    <xf numFmtId="212" fontId="1" fillId="24" borderId="10" xfId="0" applyNumberFormat="1" applyFont="1" applyFill="1" applyBorder="1" applyAlignment="1">
      <alignment wrapText="1"/>
    </xf>
    <xf numFmtId="0" fontId="4" fillId="24" borderId="10" xfId="0" applyFont="1" applyFill="1" applyBorder="1" applyAlignment="1">
      <alignment vertical="top" wrapText="1"/>
    </xf>
    <xf numFmtId="49" fontId="5" fillId="24" borderId="10" xfId="0" applyNumberFormat="1" applyFont="1" applyFill="1" applyBorder="1" applyAlignment="1">
      <alignment wrapText="1"/>
    </xf>
    <xf numFmtId="0" fontId="5" fillId="24" borderId="10" xfId="0" applyFont="1" applyFill="1" applyBorder="1" applyAlignment="1">
      <alignment horizontal="right" wrapText="1"/>
    </xf>
    <xf numFmtId="212" fontId="5" fillId="24" borderId="10" xfId="0" applyNumberFormat="1" applyFont="1" applyFill="1" applyBorder="1" applyAlignment="1">
      <alignment horizontal="right" wrapText="1"/>
    </xf>
    <xf numFmtId="213" fontId="5" fillId="0" borderId="10" xfId="0" applyNumberFormat="1" applyFont="1" applyFill="1" applyBorder="1" applyAlignment="1">
      <alignment wrapText="1"/>
    </xf>
    <xf numFmtId="213" fontId="5" fillId="0" borderId="10" xfId="0" applyNumberFormat="1" applyFont="1" applyBorder="1" applyAlignment="1">
      <alignment wrapText="1"/>
    </xf>
    <xf numFmtId="2" fontId="5" fillId="24" borderId="10" xfId="0" applyNumberFormat="1" applyFont="1" applyFill="1" applyBorder="1" applyAlignment="1">
      <alignment horizontal="right" wrapText="1"/>
    </xf>
    <xf numFmtId="0" fontId="9" fillId="0" borderId="0" xfId="0" applyFont="1" applyAlignment="1">
      <alignment/>
    </xf>
    <xf numFmtId="0" fontId="1" fillId="0" borderId="14" xfId="0" applyFont="1" applyBorder="1" applyAlignment="1">
      <alignment vertical="top" wrapText="1"/>
    </xf>
    <xf numFmtId="0" fontId="1" fillId="0" borderId="14" xfId="0" applyFont="1" applyBorder="1" applyAlignment="1">
      <alignment horizontal="left" vertical="top" wrapText="1"/>
    </xf>
    <xf numFmtId="0" fontId="1" fillId="0" borderId="12" xfId="0" applyFont="1" applyBorder="1" applyAlignment="1">
      <alignment horizontal="left" wrapText="1"/>
    </xf>
    <xf numFmtId="0" fontId="1" fillId="0" borderId="10" xfId="0" applyFont="1" applyBorder="1" applyAlignment="1">
      <alignment horizontal="left" wrapText="1"/>
    </xf>
    <xf numFmtId="0" fontId="1" fillId="0" borderId="12" xfId="0" applyFont="1" applyBorder="1" applyAlignment="1">
      <alignment horizontal="left" vertical="top" wrapText="1"/>
    </xf>
    <xf numFmtId="0" fontId="1" fillId="0" borderId="10" xfId="0" applyFont="1" applyBorder="1" applyAlignment="1">
      <alignment horizontal="left" vertical="top" wrapText="1"/>
    </xf>
    <xf numFmtId="0" fontId="1" fillId="0" borderId="10" xfId="0" applyFont="1" applyBorder="1" applyAlignment="1">
      <alignment vertical="top" wrapText="1"/>
    </xf>
    <xf numFmtId="0" fontId="1" fillId="0" borderId="10" xfId="0" applyFont="1" applyBorder="1" applyAlignment="1">
      <alignment wrapText="1"/>
    </xf>
    <xf numFmtId="0" fontId="1" fillId="0" borderId="11" xfId="0" applyFont="1" applyBorder="1" applyAlignment="1">
      <alignment vertical="top" wrapText="1"/>
    </xf>
    <xf numFmtId="0" fontId="1" fillId="0" borderId="10" xfId="0" applyFont="1" applyBorder="1" applyAlignment="1">
      <alignment horizontal="center" vertical="top" wrapText="1"/>
    </xf>
    <xf numFmtId="0" fontId="1" fillId="0" borderId="11" xfId="0" applyFont="1" applyBorder="1" applyAlignment="1">
      <alignment horizontal="center" wrapText="1"/>
    </xf>
    <xf numFmtId="0" fontId="1" fillId="0" borderId="14"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left" wrapText="1"/>
    </xf>
    <xf numFmtId="0" fontId="1" fillId="0" borderId="14" xfId="0" applyFont="1" applyBorder="1" applyAlignment="1">
      <alignment horizontal="left" wrapText="1"/>
    </xf>
    <xf numFmtId="0" fontId="1" fillId="0" borderId="0" xfId="0" applyFont="1" applyAlignment="1">
      <alignment horizontal="center"/>
    </xf>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49" fontId="1" fillId="0" borderId="10" xfId="0" applyNumberFormat="1" applyFont="1" applyBorder="1" applyAlignment="1">
      <alignment horizontal="left"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3" xfId="0" applyFont="1" applyBorder="1" applyAlignment="1">
      <alignment horizontal="center" wrapText="1"/>
    </xf>
    <xf numFmtId="0" fontId="1" fillId="0" borderId="17" xfId="0" applyFont="1" applyBorder="1" applyAlignment="1">
      <alignment horizontal="center" wrapText="1"/>
    </xf>
    <xf numFmtId="0" fontId="1" fillId="0" borderId="19" xfId="0" applyFont="1" applyBorder="1" applyAlignment="1">
      <alignment horizontal="center" wrapText="1"/>
    </xf>
    <xf numFmtId="0" fontId="1" fillId="0" borderId="18" xfId="0" applyFont="1" applyBorder="1" applyAlignment="1">
      <alignment horizontal="center" wrapText="1"/>
    </xf>
    <xf numFmtId="0" fontId="1" fillId="20" borderId="10" xfId="0" applyFon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128"/>
  <sheetViews>
    <sheetView tabSelected="1" view="pageBreakPreview" zoomScale="75" zoomScaleSheetLayoutView="75" zoomScalePageLayoutView="0" workbookViewId="0" topLeftCell="A37">
      <selection activeCell="I56" sqref="I56"/>
    </sheetView>
  </sheetViews>
  <sheetFormatPr defaultColWidth="9.140625" defaultRowHeight="12.75"/>
  <cols>
    <col min="1" max="1" width="46.8515625" style="0" customWidth="1"/>
    <col min="3" max="3" width="11.00390625" style="0" customWidth="1"/>
    <col min="4" max="4" width="13.140625" style="0" customWidth="1"/>
    <col min="5" max="5" width="11.421875" style="0" customWidth="1"/>
    <col min="6" max="6" width="10.7109375" style="0" customWidth="1"/>
    <col min="7" max="7" width="9.57421875" style="0" customWidth="1"/>
    <col min="8" max="8" width="10.00390625" style="0" customWidth="1"/>
    <col min="9" max="9" width="9.421875" style="0" customWidth="1"/>
    <col min="10" max="11" width="14.8515625" style="0" customWidth="1"/>
    <col min="13" max="13" width="12.140625" style="0" bestFit="1" customWidth="1"/>
    <col min="14" max="14" width="19.7109375" style="0" customWidth="1"/>
    <col min="16" max="16" width="9.28125" style="0" bestFit="1" customWidth="1"/>
    <col min="21" max="21" width="9.28125" style="0" bestFit="1" customWidth="1"/>
  </cols>
  <sheetData>
    <row r="1" spans="1:28" ht="14.25">
      <c r="A1" s="13"/>
      <c r="B1" s="13"/>
      <c r="C1" s="16"/>
      <c r="D1" s="16"/>
      <c r="E1" s="16"/>
      <c r="F1" s="16"/>
      <c r="G1" s="6" t="s">
        <v>90</v>
      </c>
      <c r="H1" s="6"/>
      <c r="I1" s="6"/>
      <c r="L1" s="32"/>
      <c r="M1" s="32"/>
      <c r="N1" s="32"/>
      <c r="O1" s="32"/>
      <c r="P1" s="32"/>
      <c r="Q1" s="32"/>
      <c r="R1" s="32"/>
      <c r="S1" s="32"/>
      <c r="T1" s="32"/>
      <c r="U1" s="32"/>
      <c r="V1" s="32"/>
      <c r="W1" s="32"/>
      <c r="X1" s="32"/>
      <c r="Y1" s="32"/>
      <c r="Z1" s="32"/>
      <c r="AA1" s="32"/>
      <c r="AB1" s="32"/>
    </row>
    <row r="2" spans="1:28" ht="14.25">
      <c r="A2" s="13"/>
      <c r="B2" s="13"/>
      <c r="C2" s="5"/>
      <c r="D2" s="16"/>
      <c r="E2" s="16" t="s">
        <v>91</v>
      </c>
      <c r="F2" s="35">
        <v>2021</v>
      </c>
      <c r="G2" s="18"/>
      <c r="H2" s="18"/>
      <c r="I2" s="18"/>
      <c r="L2" s="32"/>
      <c r="M2" s="32"/>
      <c r="N2" s="32"/>
      <c r="O2" s="32"/>
      <c r="P2" s="32"/>
      <c r="Q2" s="32"/>
      <c r="R2" s="32"/>
      <c r="S2" s="32"/>
      <c r="T2" s="32"/>
      <c r="U2" s="32"/>
      <c r="V2" s="32"/>
      <c r="W2" s="32"/>
      <c r="X2" s="32"/>
      <c r="Y2" s="32"/>
      <c r="Z2" s="32"/>
      <c r="AA2" s="32"/>
      <c r="AB2" s="32"/>
    </row>
    <row r="3" spans="1:28" ht="46.5" customHeight="1">
      <c r="A3" s="88" t="s">
        <v>185</v>
      </c>
      <c r="B3" s="88"/>
      <c r="C3" s="88"/>
      <c r="D3" s="30"/>
      <c r="E3" s="73" t="s">
        <v>92</v>
      </c>
      <c r="F3" s="74"/>
      <c r="G3" s="90" t="s">
        <v>163</v>
      </c>
      <c r="H3" s="90"/>
      <c r="I3" s="90"/>
      <c r="L3" s="32"/>
      <c r="M3" s="32"/>
      <c r="N3" s="32"/>
      <c r="O3" s="32"/>
      <c r="P3" s="32"/>
      <c r="Q3" s="32"/>
      <c r="R3" s="32"/>
      <c r="S3" s="32"/>
      <c r="T3" s="32"/>
      <c r="U3" s="32"/>
      <c r="V3" s="32"/>
      <c r="W3" s="32"/>
      <c r="X3" s="32"/>
      <c r="Y3" s="32"/>
      <c r="Z3" s="32"/>
      <c r="AA3" s="32"/>
      <c r="AB3" s="32"/>
    </row>
    <row r="4" spans="1:28" ht="31.5" customHeight="1">
      <c r="A4" s="72" t="s">
        <v>175</v>
      </c>
      <c r="B4" s="72"/>
      <c r="C4" s="72"/>
      <c r="D4" s="29"/>
      <c r="E4" s="75" t="s">
        <v>93</v>
      </c>
      <c r="F4" s="76"/>
      <c r="G4" s="74">
        <v>150</v>
      </c>
      <c r="H4" s="74"/>
      <c r="I4" s="74"/>
      <c r="L4" s="32"/>
      <c r="M4" s="32"/>
      <c r="N4" s="32"/>
      <c r="O4" s="32"/>
      <c r="P4" s="32"/>
      <c r="Q4" s="32"/>
      <c r="R4" s="32"/>
      <c r="S4" s="32"/>
      <c r="T4" s="32"/>
      <c r="U4" s="32"/>
      <c r="V4" s="32"/>
      <c r="W4" s="32"/>
      <c r="X4" s="32"/>
      <c r="Y4" s="32"/>
      <c r="Z4" s="32"/>
      <c r="AA4" s="32"/>
      <c r="AB4" s="32"/>
    </row>
    <row r="5" spans="1:28" ht="17.25" customHeight="1">
      <c r="A5" s="72" t="s">
        <v>164</v>
      </c>
      <c r="B5" s="72"/>
      <c r="C5" s="72"/>
      <c r="D5" s="29"/>
      <c r="E5" s="75" t="s">
        <v>94</v>
      </c>
      <c r="F5" s="76"/>
      <c r="G5" s="74">
        <v>6125510100</v>
      </c>
      <c r="H5" s="74"/>
      <c r="I5" s="74"/>
      <c r="K5" t="s">
        <v>151</v>
      </c>
      <c r="L5" s="32"/>
      <c r="M5" s="32"/>
      <c r="N5" s="32"/>
      <c r="O5" s="32"/>
      <c r="P5" s="32"/>
      <c r="Q5" s="32"/>
      <c r="R5" s="32"/>
      <c r="S5" s="32"/>
      <c r="T5" s="32"/>
      <c r="U5" s="32"/>
      <c r="V5" s="32"/>
      <c r="W5" s="32"/>
      <c r="X5" s="32"/>
      <c r="Y5" s="32"/>
      <c r="Z5" s="32"/>
      <c r="AA5" s="32"/>
      <c r="AB5" s="32"/>
    </row>
    <row r="6" spans="1:28" ht="33" customHeight="1">
      <c r="A6" s="72" t="s">
        <v>186</v>
      </c>
      <c r="B6" s="72"/>
      <c r="C6" s="72"/>
      <c r="D6" s="29"/>
      <c r="E6" s="75" t="s">
        <v>95</v>
      </c>
      <c r="F6" s="76"/>
      <c r="G6" s="80"/>
      <c r="H6" s="80"/>
      <c r="I6" s="80"/>
      <c r="L6" s="32"/>
      <c r="M6" s="32"/>
      <c r="N6" s="32"/>
      <c r="O6" s="32"/>
      <c r="P6" s="32"/>
      <c r="Q6" s="32"/>
      <c r="R6" s="32"/>
      <c r="S6" s="32"/>
      <c r="T6" s="32"/>
      <c r="U6" s="32"/>
      <c r="V6" s="32"/>
      <c r="W6" s="32"/>
      <c r="X6" s="32"/>
      <c r="Y6" s="32"/>
      <c r="Z6" s="32"/>
      <c r="AA6" s="32"/>
      <c r="AB6" s="32"/>
    </row>
    <row r="7" spans="1:28" ht="22.5" customHeight="1">
      <c r="A7" s="88" t="s">
        <v>154</v>
      </c>
      <c r="B7" s="88"/>
      <c r="C7" s="88"/>
      <c r="D7" s="31"/>
      <c r="E7" s="75" t="s">
        <v>96</v>
      </c>
      <c r="F7" s="76"/>
      <c r="G7" s="80"/>
      <c r="H7" s="80"/>
      <c r="I7" s="80"/>
      <c r="L7" s="32"/>
      <c r="M7" s="32"/>
      <c r="N7" s="32"/>
      <c r="O7" s="32"/>
      <c r="P7" s="32"/>
      <c r="Q7" s="32"/>
      <c r="R7" s="32"/>
      <c r="S7" s="32"/>
      <c r="T7" s="32"/>
      <c r="U7" s="32"/>
      <c r="V7" s="32"/>
      <c r="W7" s="32"/>
      <c r="X7" s="32"/>
      <c r="Y7" s="32"/>
      <c r="Z7" s="32"/>
      <c r="AA7" s="32"/>
      <c r="AB7" s="32"/>
    </row>
    <row r="8" spans="1:28" ht="30.75" customHeight="1">
      <c r="A8" s="72" t="s">
        <v>176</v>
      </c>
      <c r="B8" s="72"/>
      <c r="C8" s="72"/>
      <c r="D8" s="29"/>
      <c r="E8" s="75" t="s">
        <v>97</v>
      </c>
      <c r="F8" s="76"/>
      <c r="G8" s="76" t="s">
        <v>152</v>
      </c>
      <c r="H8" s="76"/>
      <c r="I8" s="76"/>
      <c r="L8" s="32"/>
      <c r="M8" s="32"/>
      <c r="N8" s="32"/>
      <c r="O8" s="32"/>
      <c r="P8" s="32"/>
      <c r="Q8" s="32"/>
      <c r="R8" s="32"/>
      <c r="S8" s="32"/>
      <c r="T8" s="32"/>
      <c r="U8" s="32"/>
      <c r="V8" s="32"/>
      <c r="W8" s="32"/>
      <c r="X8" s="32"/>
      <c r="Y8" s="32"/>
      <c r="Z8" s="32"/>
      <c r="AA8" s="32"/>
      <c r="AB8" s="32"/>
    </row>
    <row r="9" spans="1:28" ht="21.75" customHeight="1">
      <c r="A9" s="91" t="s">
        <v>98</v>
      </c>
      <c r="B9" s="91"/>
      <c r="C9" s="91"/>
      <c r="D9" s="91"/>
      <c r="E9" s="92"/>
      <c r="F9" s="5"/>
      <c r="G9" s="4"/>
      <c r="H9" s="4"/>
      <c r="I9" s="4"/>
      <c r="L9" s="32"/>
      <c r="M9" s="32"/>
      <c r="N9" s="32"/>
      <c r="O9" s="32"/>
      <c r="P9" s="32"/>
      <c r="Q9" s="32"/>
      <c r="R9" s="32"/>
      <c r="S9" s="32"/>
      <c r="T9" s="32"/>
      <c r="U9" s="32"/>
      <c r="V9" s="32"/>
      <c r="W9" s="32"/>
      <c r="X9" s="32"/>
      <c r="Y9" s="32"/>
      <c r="Z9" s="32"/>
      <c r="AA9" s="32"/>
      <c r="AB9" s="32"/>
    </row>
    <row r="10" spans="1:28" ht="20.25" customHeight="1">
      <c r="A10" s="76" t="s">
        <v>155</v>
      </c>
      <c r="B10" s="76"/>
      <c r="C10" s="76"/>
      <c r="D10" s="76"/>
      <c r="E10" s="89"/>
      <c r="F10" s="5"/>
      <c r="G10" s="4"/>
      <c r="H10" s="4"/>
      <c r="I10" s="4"/>
      <c r="L10" s="32"/>
      <c r="M10" s="32"/>
      <c r="N10" s="32"/>
      <c r="O10" s="32"/>
      <c r="P10" s="32"/>
      <c r="Q10" s="32"/>
      <c r="R10" s="32"/>
      <c r="S10" s="32"/>
      <c r="T10" s="32"/>
      <c r="U10" s="32"/>
      <c r="V10" s="32"/>
      <c r="W10" s="32"/>
      <c r="X10" s="32"/>
      <c r="Y10" s="32"/>
      <c r="Z10" s="32"/>
      <c r="AA10" s="32"/>
      <c r="AB10" s="32"/>
    </row>
    <row r="11" spans="1:28" ht="19.5" customHeight="1">
      <c r="A11" s="56" t="s">
        <v>177</v>
      </c>
      <c r="B11" s="29"/>
      <c r="C11" s="71"/>
      <c r="D11" s="71"/>
      <c r="E11" s="71"/>
      <c r="F11" s="5"/>
      <c r="G11" s="4"/>
      <c r="H11" s="4"/>
      <c r="I11" s="4"/>
      <c r="L11" s="32"/>
      <c r="M11" s="32"/>
      <c r="N11" s="32"/>
      <c r="O11" s="32"/>
      <c r="P11" s="32"/>
      <c r="Q11" s="32"/>
      <c r="R11" s="32"/>
      <c r="S11" s="32"/>
      <c r="T11" s="32"/>
      <c r="U11" s="32"/>
      <c r="V11" s="32"/>
      <c r="W11" s="32"/>
      <c r="X11" s="32"/>
      <c r="Y11" s="32"/>
      <c r="Z11" s="32"/>
      <c r="AA11" s="32"/>
      <c r="AB11" s="32"/>
    </row>
    <row r="12" spans="1:28" ht="19.5" customHeight="1">
      <c r="A12" s="85" t="s">
        <v>165</v>
      </c>
      <c r="B12" s="86"/>
      <c r="C12" s="86"/>
      <c r="D12" s="86"/>
      <c r="E12" s="86"/>
      <c r="F12" s="5"/>
      <c r="G12" s="4"/>
      <c r="H12" s="4"/>
      <c r="I12" s="4"/>
      <c r="L12" s="32"/>
      <c r="M12" s="32"/>
      <c r="N12" s="32"/>
      <c r="O12" s="32"/>
      <c r="P12" s="32"/>
      <c r="Q12" s="32"/>
      <c r="R12" s="32"/>
      <c r="S12" s="32"/>
      <c r="T12" s="32"/>
      <c r="U12" s="32"/>
      <c r="V12" s="32"/>
      <c r="W12" s="32"/>
      <c r="X12" s="32"/>
      <c r="Y12" s="32"/>
      <c r="Z12" s="32"/>
      <c r="AA12" s="32"/>
      <c r="AB12" s="32"/>
    </row>
    <row r="13" spans="1:28" ht="14.25">
      <c r="A13" s="6" t="s">
        <v>166</v>
      </c>
      <c r="B13" s="6"/>
      <c r="C13" s="77"/>
      <c r="D13" s="77"/>
      <c r="E13" s="79"/>
      <c r="F13" s="5"/>
      <c r="G13" s="4"/>
      <c r="H13" s="4"/>
      <c r="I13" s="4"/>
      <c r="L13" s="32"/>
      <c r="M13" s="32"/>
      <c r="N13" s="32"/>
      <c r="O13" s="32"/>
      <c r="P13" s="32"/>
      <c r="Q13" s="32"/>
      <c r="R13" s="32"/>
      <c r="S13" s="32"/>
      <c r="T13" s="32"/>
      <c r="U13" s="32"/>
      <c r="V13" s="32"/>
      <c r="W13" s="32"/>
      <c r="X13" s="32"/>
      <c r="Y13" s="32"/>
      <c r="Z13" s="32"/>
      <c r="AA13" s="32"/>
      <c r="AB13" s="32"/>
    </row>
    <row r="14" spans="1:28" ht="29.25" customHeight="1">
      <c r="A14" s="85" t="s">
        <v>194</v>
      </c>
      <c r="B14" s="86"/>
      <c r="C14" s="86"/>
      <c r="D14" s="86"/>
      <c r="E14" s="86"/>
      <c r="F14" s="5"/>
      <c r="G14" s="4"/>
      <c r="H14" s="4"/>
      <c r="I14" s="4"/>
      <c r="L14" s="32"/>
      <c r="M14" s="32"/>
      <c r="N14" s="32"/>
      <c r="O14" s="32"/>
      <c r="P14" s="32"/>
      <c r="Q14" s="32"/>
      <c r="R14" s="32"/>
      <c r="S14" s="32"/>
      <c r="T14" s="32"/>
      <c r="U14" s="32"/>
      <c r="V14" s="32"/>
      <c r="W14" s="32"/>
      <c r="X14" s="32"/>
      <c r="Y14" s="32"/>
      <c r="Z14" s="32"/>
      <c r="AA14" s="32"/>
      <c r="AB14" s="32"/>
    </row>
    <row r="15" spans="1:28" ht="12.75">
      <c r="A15" s="14"/>
      <c r="B15" s="14"/>
      <c r="C15" s="14"/>
      <c r="D15" s="14"/>
      <c r="E15" s="14"/>
      <c r="F15" s="14"/>
      <c r="L15" s="32"/>
      <c r="M15" s="32"/>
      <c r="N15" s="32"/>
      <c r="O15" s="32"/>
      <c r="P15" s="32"/>
      <c r="Q15" s="32"/>
      <c r="R15" s="32"/>
      <c r="S15" s="32"/>
      <c r="T15" s="32"/>
      <c r="U15" s="32"/>
      <c r="V15" s="32"/>
      <c r="W15" s="32"/>
      <c r="X15" s="32"/>
      <c r="Y15" s="32"/>
      <c r="Z15" s="32"/>
      <c r="AA15" s="32"/>
      <c r="AB15" s="32"/>
    </row>
    <row r="16" spans="1:28" ht="2.25" customHeight="1">
      <c r="A16" s="1"/>
      <c r="L16" s="32"/>
      <c r="M16" s="32"/>
      <c r="N16" s="32"/>
      <c r="O16" s="32"/>
      <c r="P16" s="32"/>
      <c r="Q16" s="32"/>
      <c r="R16" s="32"/>
      <c r="S16" s="32"/>
      <c r="T16" s="32"/>
      <c r="U16" s="32"/>
      <c r="V16" s="32"/>
      <c r="W16" s="32"/>
      <c r="X16" s="32"/>
      <c r="Y16" s="32"/>
      <c r="Z16" s="32"/>
      <c r="AA16" s="32"/>
      <c r="AB16" s="32"/>
    </row>
    <row r="17" spans="1:28" ht="14.25" hidden="1">
      <c r="A17" s="1"/>
      <c r="L17" s="32"/>
      <c r="M17" s="32"/>
      <c r="N17" s="32"/>
      <c r="O17" s="32"/>
      <c r="P17" s="32"/>
      <c r="Q17" s="32"/>
      <c r="R17" s="32"/>
      <c r="S17" s="32"/>
      <c r="T17" s="32"/>
      <c r="U17" s="32"/>
      <c r="V17" s="32"/>
      <c r="W17" s="32"/>
      <c r="X17" s="32"/>
      <c r="Y17" s="32"/>
      <c r="Z17" s="32"/>
      <c r="AA17" s="32"/>
      <c r="AB17" s="32"/>
    </row>
    <row r="18" spans="1:28" ht="15">
      <c r="A18" s="1"/>
      <c r="C18" s="70" t="s">
        <v>190</v>
      </c>
      <c r="L18" s="32"/>
      <c r="M18" s="32"/>
      <c r="N18" s="32"/>
      <c r="O18" s="32"/>
      <c r="P18" s="32"/>
      <c r="Q18" s="32"/>
      <c r="R18" s="32"/>
      <c r="S18" s="32"/>
      <c r="T18" s="32"/>
      <c r="U18" s="32"/>
      <c r="V18" s="32"/>
      <c r="W18" s="32"/>
      <c r="X18" s="32"/>
      <c r="Y18" s="32"/>
      <c r="Z18" s="32"/>
      <c r="AA18" s="32"/>
      <c r="AB18" s="32"/>
    </row>
    <row r="19" spans="1:28" ht="14.25">
      <c r="A19" s="87" t="s">
        <v>99</v>
      </c>
      <c r="B19" s="87"/>
      <c r="C19" s="87"/>
      <c r="D19" s="87"/>
      <c r="E19" s="87"/>
      <c r="F19" s="87"/>
      <c r="G19" s="87"/>
      <c r="H19" s="87"/>
      <c r="I19" s="87"/>
      <c r="L19" s="32"/>
      <c r="M19" s="32"/>
      <c r="N19" s="32"/>
      <c r="O19" s="32"/>
      <c r="P19" s="32"/>
      <c r="Q19" s="32"/>
      <c r="R19" s="32"/>
      <c r="S19" s="32"/>
      <c r="T19" s="32"/>
      <c r="U19" s="32"/>
      <c r="V19" s="32"/>
      <c r="W19" s="32"/>
      <c r="X19" s="32"/>
      <c r="Y19" s="32"/>
      <c r="Z19" s="32"/>
      <c r="AA19" s="32"/>
      <c r="AB19" s="32"/>
    </row>
    <row r="20" spans="1:28" ht="14.25">
      <c r="A20" s="87" t="s">
        <v>182</v>
      </c>
      <c r="B20" s="87"/>
      <c r="C20" s="87"/>
      <c r="D20" s="87"/>
      <c r="E20" s="87"/>
      <c r="F20" s="87"/>
      <c r="G20" s="87"/>
      <c r="H20" s="87"/>
      <c r="I20" s="87"/>
      <c r="L20" s="32"/>
      <c r="M20" s="32"/>
      <c r="N20" s="32"/>
      <c r="O20" s="32"/>
      <c r="P20" s="32"/>
      <c r="Q20" s="32"/>
      <c r="R20" s="32"/>
      <c r="S20" s="32"/>
      <c r="T20" s="32"/>
      <c r="U20" s="32"/>
      <c r="V20" s="32"/>
      <c r="W20" s="32"/>
      <c r="X20" s="32"/>
      <c r="Y20" s="32"/>
      <c r="Z20" s="32"/>
      <c r="AA20" s="32"/>
      <c r="AB20" s="32"/>
    </row>
    <row r="21" spans="12:28" ht="12.75">
      <c r="L21" s="32"/>
      <c r="M21" s="32"/>
      <c r="N21" s="32"/>
      <c r="O21" s="32"/>
      <c r="P21" s="32"/>
      <c r="Q21" s="32"/>
      <c r="R21" s="32"/>
      <c r="S21" s="32"/>
      <c r="T21" s="32"/>
      <c r="U21" s="32"/>
      <c r="V21" s="32"/>
      <c r="W21" s="32"/>
      <c r="X21" s="32"/>
      <c r="Y21" s="32"/>
      <c r="Z21" s="32"/>
      <c r="AA21" s="32"/>
      <c r="AB21" s="32"/>
    </row>
    <row r="22" spans="1:28" ht="14.25">
      <c r="A22" s="87" t="s">
        <v>100</v>
      </c>
      <c r="B22" s="87"/>
      <c r="C22" s="87"/>
      <c r="D22" s="87"/>
      <c r="E22" s="87"/>
      <c r="F22" s="87"/>
      <c r="G22" s="87"/>
      <c r="H22" s="87"/>
      <c r="I22" s="87"/>
      <c r="L22" s="32"/>
      <c r="M22" s="32"/>
      <c r="N22" s="32"/>
      <c r="O22" s="32"/>
      <c r="P22" s="32"/>
      <c r="Q22" s="32"/>
      <c r="R22" s="32"/>
      <c r="S22" s="32"/>
      <c r="T22" s="32"/>
      <c r="U22" s="32"/>
      <c r="V22" s="32"/>
      <c r="W22" s="32"/>
      <c r="X22" s="32"/>
      <c r="Y22" s="32"/>
      <c r="Z22" s="32"/>
      <c r="AA22" s="32"/>
      <c r="AB22" s="32"/>
    </row>
    <row r="23" spans="1:28" ht="14.25">
      <c r="A23" s="15"/>
      <c r="L23" s="32"/>
      <c r="M23" s="32"/>
      <c r="N23" s="32"/>
      <c r="O23" s="32"/>
      <c r="P23" s="32"/>
      <c r="Q23" s="32"/>
      <c r="R23" s="32"/>
      <c r="S23" s="32"/>
      <c r="T23" s="32"/>
      <c r="U23" s="32"/>
      <c r="V23" s="32"/>
      <c r="W23" s="32"/>
      <c r="X23" s="32"/>
      <c r="Y23" s="32"/>
      <c r="Z23" s="32"/>
      <c r="AA23" s="32"/>
      <c r="AB23" s="32"/>
    </row>
    <row r="24" spans="1:28" ht="14.25">
      <c r="A24" s="1"/>
      <c r="L24" s="32"/>
      <c r="M24" s="32"/>
      <c r="N24" s="32"/>
      <c r="O24" s="32"/>
      <c r="P24" s="32"/>
      <c r="Q24" s="32"/>
      <c r="R24" s="32"/>
      <c r="S24" s="32"/>
      <c r="T24" s="32"/>
      <c r="U24" s="32"/>
      <c r="V24" s="32"/>
      <c r="W24" s="32"/>
      <c r="X24" s="32"/>
      <c r="Y24" s="32"/>
      <c r="Z24" s="32"/>
      <c r="AA24" s="32"/>
      <c r="AB24" s="32"/>
    </row>
    <row r="25" spans="1:28" ht="22.5" customHeight="1">
      <c r="A25" s="80"/>
      <c r="B25" s="84" t="s">
        <v>1</v>
      </c>
      <c r="C25" s="84" t="s">
        <v>179</v>
      </c>
      <c r="D25" s="84" t="s">
        <v>189</v>
      </c>
      <c r="E25" s="84" t="s">
        <v>180</v>
      </c>
      <c r="F25" s="81" t="s">
        <v>2</v>
      </c>
      <c r="G25" s="82"/>
      <c r="H25" s="82"/>
      <c r="I25" s="83"/>
      <c r="L25" s="32"/>
      <c r="M25" s="32"/>
      <c r="N25" s="32"/>
      <c r="O25" s="32"/>
      <c r="P25" s="32"/>
      <c r="Q25" s="32"/>
      <c r="R25" s="32"/>
      <c r="S25" s="32"/>
      <c r="T25" s="32"/>
      <c r="U25" s="32"/>
      <c r="V25" s="32"/>
      <c r="W25" s="32"/>
      <c r="X25" s="32"/>
      <c r="Y25" s="32"/>
      <c r="Z25" s="32"/>
      <c r="AA25" s="32"/>
      <c r="AB25" s="32"/>
    </row>
    <row r="26" spans="1:28" ht="48.75" customHeight="1">
      <c r="A26" s="80"/>
      <c r="B26" s="84"/>
      <c r="C26" s="84"/>
      <c r="D26" s="84"/>
      <c r="E26" s="84"/>
      <c r="F26" s="8" t="s">
        <v>3</v>
      </c>
      <c r="G26" s="8" t="s">
        <v>4</v>
      </c>
      <c r="H26" s="8" t="s">
        <v>5</v>
      </c>
      <c r="I26" s="8" t="s">
        <v>6</v>
      </c>
      <c r="L26" s="32"/>
      <c r="M26" s="32"/>
      <c r="N26" s="32"/>
      <c r="O26" s="32"/>
      <c r="P26" s="32"/>
      <c r="Q26" s="32"/>
      <c r="R26" s="32"/>
      <c r="S26" s="32"/>
      <c r="T26" s="32"/>
      <c r="U26" s="32"/>
      <c r="V26" s="32"/>
      <c r="W26" s="32"/>
      <c r="X26" s="32"/>
      <c r="Y26" s="32"/>
      <c r="Z26" s="32"/>
      <c r="AA26" s="32"/>
      <c r="AB26" s="32"/>
    </row>
    <row r="27" spans="1:28" ht="14.25">
      <c r="A27" s="47">
        <v>1</v>
      </c>
      <c r="B27" s="48">
        <v>2</v>
      </c>
      <c r="C27" s="48">
        <v>3</v>
      </c>
      <c r="D27" s="48">
        <v>4</v>
      </c>
      <c r="E27" s="48">
        <v>5</v>
      </c>
      <c r="F27" s="48">
        <v>6</v>
      </c>
      <c r="G27" s="48">
        <v>7</v>
      </c>
      <c r="H27" s="48">
        <v>8</v>
      </c>
      <c r="I27" s="48">
        <v>9</v>
      </c>
      <c r="L27" s="32"/>
      <c r="M27" s="37"/>
      <c r="N27" s="32"/>
      <c r="O27" s="32"/>
      <c r="P27" s="32"/>
      <c r="Q27" s="32"/>
      <c r="R27" s="32"/>
      <c r="S27" s="32"/>
      <c r="T27" s="32"/>
      <c r="U27" s="32"/>
      <c r="V27" s="32"/>
      <c r="W27" s="32"/>
      <c r="X27" s="32"/>
      <c r="Y27" s="32"/>
      <c r="Z27" s="32"/>
      <c r="AA27" s="32"/>
      <c r="AB27" s="32"/>
    </row>
    <row r="28" spans="1:28" ht="14.25">
      <c r="A28" s="78" t="s">
        <v>108</v>
      </c>
      <c r="B28" s="78"/>
      <c r="C28" s="78"/>
      <c r="D28" s="78"/>
      <c r="E28" s="78"/>
      <c r="F28" s="78"/>
      <c r="G28" s="78"/>
      <c r="H28" s="78"/>
      <c r="I28" s="78"/>
      <c r="L28" s="32"/>
      <c r="M28" s="32"/>
      <c r="N28" s="32"/>
      <c r="O28" s="32"/>
      <c r="P28" s="32"/>
      <c r="Q28" s="32"/>
      <c r="R28" s="32"/>
      <c r="S28" s="32"/>
      <c r="T28" s="32"/>
      <c r="U28" s="32"/>
      <c r="V28" s="32"/>
      <c r="W28" s="32"/>
      <c r="X28" s="32"/>
      <c r="Y28" s="32"/>
      <c r="Z28" s="32"/>
      <c r="AA28" s="32"/>
      <c r="AB28" s="32"/>
    </row>
    <row r="29" spans="1:28" ht="14.25">
      <c r="A29" s="2" t="s">
        <v>101</v>
      </c>
      <c r="B29" s="2"/>
      <c r="C29" s="2"/>
      <c r="D29" s="2"/>
      <c r="E29" s="12"/>
      <c r="F29" s="2"/>
      <c r="G29" s="2"/>
      <c r="H29" s="2"/>
      <c r="I29" s="2"/>
      <c r="L29" s="32"/>
      <c r="M29" s="32"/>
      <c r="N29" s="32"/>
      <c r="O29" s="32"/>
      <c r="P29" s="32"/>
      <c r="Q29" s="32"/>
      <c r="R29" s="32"/>
      <c r="S29" s="32"/>
      <c r="T29" s="32"/>
      <c r="U29" s="32"/>
      <c r="V29" s="32"/>
      <c r="W29" s="32"/>
      <c r="X29" s="32"/>
      <c r="Y29" s="32"/>
      <c r="Z29" s="32"/>
      <c r="AA29" s="32"/>
      <c r="AB29" s="32"/>
    </row>
    <row r="30" spans="1:28" ht="28.5">
      <c r="A30" s="58" t="s">
        <v>102</v>
      </c>
      <c r="B30" s="60" t="s">
        <v>109</v>
      </c>
      <c r="C30" s="57">
        <v>996.2</v>
      </c>
      <c r="D30" s="57">
        <v>1726.7</v>
      </c>
      <c r="E30" s="59">
        <f>SUM(F30:I30)</f>
        <v>2023.4</v>
      </c>
      <c r="F30" s="59">
        <f>F35-F31</f>
        <v>505.79999999999995</v>
      </c>
      <c r="G30" s="59">
        <f>G35-G31</f>
        <v>505.79999999999995</v>
      </c>
      <c r="H30" s="59">
        <f>H35-H31</f>
        <v>505.9</v>
      </c>
      <c r="I30" s="59">
        <f>I35-I31</f>
        <v>505.90000000000003</v>
      </c>
      <c r="L30" s="32"/>
      <c r="M30" s="32"/>
      <c r="N30" s="32"/>
      <c r="O30" s="32"/>
      <c r="P30" s="32"/>
      <c r="Q30" s="32"/>
      <c r="R30" s="32"/>
      <c r="S30" s="32"/>
      <c r="T30" s="32"/>
      <c r="U30" s="32"/>
      <c r="V30" s="32"/>
      <c r="W30" s="32"/>
      <c r="X30" s="32"/>
      <c r="Y30" s="32"/>
      <c r="Z30" s="32"/>
      <c r="AA30" s="32"/>
      <c r="AB30" s="32"/>
    </row>
    <row r="31" spans="1:28" ht="14.25">
      <c r="A31" s="2" t="s">
        <v>103</v>
      </c>
      <c r="B31" s="24" t="s">
        <v>110</v>
      </c>
      <c r="C31" s="2"/>
      <c r="D31" s="2"/>
      <c r="E31" s="46">
        <f>SUM(F31:I31)</f>
        <v>0</v>
      </c>
      <c r="F31" s="45"/>
      <c r="G31" s="45"/>
      <c r="H31" s="45"/>
      <c r="I31" s="45"/>
      <c r="L31" s="32"/>
      <c r="M31" s="32"/>
      <c r="N31" s="32"/>
      <c r="O31" s="32"/>
      <c r="P31" s="32"/>
      <c r="Q31" s="32"/>
      <c r="R31" s="32"/>
      <c r="S31" s="32"/>
      <c r="T31" s="32"/>
      <c r="U31" s="32"/>
      <c r="V31" s="32"/>
      <c r="W31" s="32"/>
      <c r="X31" s="32"/>
      <c r="Y31" s="32"/>
      <c r="Z31" s="32"/>
      <c r="AA31" s="32"/>
      <c r="AB31" s="32"/>
    </row>
    <row r="32" spans="1:28" ht="14.25">
      <c r="A32" s="2" t="s">
        <v>104</v>
      </c>
      <c r="B32" s="24" t="s">
        <v>111</v>
      </c>
      <c r="C32" s="2"/>
      <c r="D32" s="2"/>
      <c r="E32" s="12"/>
      <c r="F32" s="2"/>
      <c r="G32" s="2"/>
      <c r="H32" s="2"/>
      <c r="I32" s="2"/>
      <c r="L32" s="32"/>
      <c r="M32" s="32"/>
      <c r="N32" s="32"/>
      <c r="O32" s="32"/>
      <c r="P32" s="32"/>
      <c r="Q32" s="32"/>
      <c r="R32" s="32"/>
      <c r="S32" s="32"/>
      <c r="T32" s="32"/>
      <c r="U32" s="32"/>
      <c r="V32" s="32"/>
      <c r="W32" s="32"/>
      <c r="X32" s="32"/>
      <c r="Y32" s="32"/>
      <c r="Z32" s="32"/>
      <c r="AA32" s="32"/>
      <c r="AB32" s="32"/>
    </row>
    <row r="33" spans="1:28" ht="15">
      <c r="A33" s="2" t="s">
        <v>105</v>
      </c>
      <c r="B33" s="24" t="s">
        <v>112</v>
      </c>
      <c r="C33" s="2"/>
      <c r="D33" s="2"/>
      <c r="E33" s="12"/>
      <c r="F33" s="2"/>
      <c r="G33" s="2"/>
      <c r="H33" s="2"/>
      <c r="I33" s="2"/>
      <c r="L33" s="32"/>
      <c r="M33" s="32"/>
      <c r="N33" s="32"/>
      <c r="O33" s="32"/>
      <c r="P33" s="32"/>
      <c r="Q33" s="32"/>
      <c r="R33" s="32"/>
      <c r="S33" s="32"/>
      <c r="T33" s="32"/>
      <c r="U33" s="32"/>
      <c r="V33" s="32"/>
      <c r="W33" s="32"/>
      <c r="X33" s="32"/>
      <c r="Y33" s="32"/>
      <c r="Z33" s="32"/>
      <c r="AA33" s="32"/>
      <c r="AB33" s="32"/>
    </row>
    <row r="34" spans="1:28" ht="15">
      <c r="A34" s="2" t="s">
        <v>106</v>
      </c>
      <c r="B34" s="24" t="s">
        <v>113</v>
      </c>
      <c r="C34" s="2"/>
      <c r="D34" s="2"/>
      <c r="E34" s="12"/>
      <c r="F34" s="2"/>
      <c r="G34" s="2"/>
      <c r="H34" s="2"/>
      <c r="I34" s="2"/>
      <c r="L34" s="32"/>
      <c r="M34" s="32"/>
      <c r="N34" s="32"/>
      <c r="O34" s="32"/>
      <c r="P34" s="32"/>
      <c r="Q34" s="32"/>
      <c r="R34" s="32"/>
      <c r="S34" s="32"/>
      <c r="T34" s="32"/>
      <c r="U34" s="32"/>
      <c r="V34" s="32"/>
      <c r="W34" s="32"/>
      <c r="X34" s="32"/>
      <c r="Y34" s="32"/>
      <c r="Z34" s="32"/>
      <c r="AA34" s="32"/>
      <c r="AB34" s="32"/>
    </row>
    <row r="35" spans="1:28" ht="43.5">
      <c r="A35" s="2" t="s">
        <v>107</v>
      </c>
      <c r="B35" s="24" t="s">
        <v>114</v>
      </c>
      <c r="C35" s="12">
        <v>996.2</v>
      </c>
      <c r="D35" s="12">
        <v>1726.7</v>
      </c>
      <c r="E35" s="12">
        <f>SUM(E36:E38)</f>
        <v>2023.4</v>
      </c>
      <c r="F35" s="12">
        <f>SUM(F36:F38)</f>
        <v>505.79999999999995</v>
      </c>
      <c r="G35" s="12">
        <f>SUM(G36:G38)</f>
        <v>505.79999999999995</v>
      </c>
      <c r="H35" s="12">
        <f>SUM(H36:H38)</f>
        <v>505.9</v>
      </c>
      <c r="I35" s="12">
        <f>SUM(I36:I38)</f>
        <v>505.90000000000003</v>
      </c>
      <c r="L35" s="32"/>
      <c r="M35" s="32"/>
      <c r="N35" s="32"/>
      <c r="O35" s="32"/>
      <c r="P35" s="32"/>
      <c r="Q35" s="32"/>
      <c r="R35" s="32"/>
      <c r="S35" s="32"/>
      <c r="T35" s="32"/>
      <c r="U35" s="32"/>
      <c r="V35" s="32"/>
      <c r="W35" s="32"/>
      <c r="X35" s="32"/>
      <c r="Y35" s="32"/>
      <c r="Z35" s="32"/>
      <c r="AA35" s="32"/>
      <c r="AB35" s="32"/>
    </row>
    <row r="36" spans="1:28" ht="142.5" customHeight="1">
      <c r="A36" s="28" t="s">
        <v>178</v>
      </c>
      <c r="B36" s="24"/>
      <c r="C36" s="12">
        <v>824.2</v>
      </c>
      <c r="D36" s="12">
        <v>1242.4</v>
      </c>
      <c r="E36" s="12">
        <f aca="true" t="shared" si="0" ref="E36:E41">SUM(F36:I36)</f>
        <v>1543.9</v>
      </c>
      <c r="F36" s="36">
        <v>385.9</v>
      </c>
      <c r="G36" s="36">
        <v>385.9</v>
      </c>
      <c r="H36" s="36">
        <v>386</v>
      </c>
      <c r="I36" s="36">
        <v>386.1</v>
      </c>
      <c r="L36" s="39"/>
      <c r="M36" s="39"/>
      <c r="N36" s="32"/>
      <c r="O36" s="32"/>
      <c r="P36" s="32"/>
      <c r="Q36" s="32"/>
      <c r="R36" s="32"/>
      <c r="S36" s="32"/>
      <c r="T36" s="32"/>
      <c r="U36" s="32"/>
      <c r="V36" s="32"/>
      <c r="W36" s="32"/>
      <c r="X36" s="32"/>
      <c r="Y36" s="32"/>
      <c r="Z36" s="32"/>
      <c r="AA36" s="32"/>
      <c r="AB36" s="32"/>
    </row>
    <row r="37" spans="1:28" ht="15.75">
      <c r="A37" s="28" t="s">
        <v>149</v>
      </c>
      <c r="B37" s="24"/>
      <c r="C37" s="12">
        <v>158.5</v>
      </c>
      <c r="D37" s="12">
        <v>479.5</v>
      </c>
      <c r="E37" s="12">
        <f t="shared" si="0"/>
        <v>479.50000000000006</v>
      </c>
      <c r="F37" s="12">
        <v>119.9</v>
      </c>
      <c r="G37" s="12">
        <v>119.9</v>
      </c>
      <c r="H37" s="12">
        <v>119.9</v>
      </c>
      <c r="I37" s="12">
        <v>119.8</v>
      </c>
      <c r="L37" s="32"/>
      <c r="M37" s="32"/>
      <c r="N37" s="32"/>
      <c r="O37" s="32"/>
      <c r="P37" s="32"/>
      <c r="Q37" s="32"/>
      <c r="R37" s="32"/>
      <c r="S37" s="32"/>
      <c r="T37" s="32"/>
      <c r="U37" s="32"/>
      <c r="V37" s="32"/>
      <c r="W37" s="32"/>
      <c r="X37" s="32"/>
      <c r="Y37" s="32"/>
      <c r="Z37" s="32"/>
      <c r="AA37" s="32"/>
      <c r="AB37" s="32"/>
    </row>
    <row r="38" spans="1:28" ht="15.75">
      <c r="A38" s="28" t="s">
        <v>150</v>
      </c>
      <c r="B38" s="24"/>
      <c r="C38" s="12">
        <v>13.5</v>
      </c>
      <c r="D38" s="12">
        <v>4.8</v>
      </c>
      <c r="E38" s="12">
        <f t="shared" si="0"/>
        <v>0</v>
      </c>
      <c r="F38" s="12"/>
      <c r="G38" s="12"/>
      <c r="H38" s="12"/>
      <c r="I38" s="12"/>
      <c r="L38" s="32"/>
      <c r="M38" s="32"/>
      <c r="N38" s="32"/>
      <c r="O38" s="32"/>
      <c r="P38" s="32"/>
      <c r="Q38" s="32"/>
      <c r="R38" s="32"/>
      <c r="S38" s="32"/>
      <c r="T38" s="32"/>
      <c r="U38" s="32"/>
      <c r="V38" s="32"/>
      <c r="W38" s="32"/>
      <c r="X38" s="32"/>
      <c r="Y38" s="32"/>
      <c r="Z38" s="32"/>
      <c r="AA38" s="32"/>
      <c r="AB38" s="32"/>
    </row>
    <row r="39" spans="1:28" ht="30">
      <c r="A39" s="58" t="s">
        <v>184</v>
      </c>
      <c r="B39" s="60" t="s">
        <v>115</v>
      </c>
      <c r="C39" s="57">
        <v>60682.8</v>
      </c>
      <c r="D39" s="57">
        <v>18698.5</v>
      </c>
      <c r="E39" s="59">
        <f t="shared" si="0"/>
        <v>12232.599999999999</v>
      </c>
      <c r="F39" s="59">
        <v>3122.4</v>
      </c>
      <c r="G39" s="59">
        <v>2994</v>
      </c>
      <c r="H39" s="59">
        <v>3058.2</v>
      </c>
      <c r="I39" s="59">
        <v>3058</v>
      </c>
      <c r="K39" s="4"/>
      <c r="L39" s="38"/>
      <c r="M39" s="38"/>
      <c r="N39" s="38"/>
      <c r="O39" s="38"/>
      <c r="P39" s="38"/>
      <c r="Q39" s="38"/>
      <c r="R39" s="38"/>
      <c r="S39" s="32"/>
      <c r="T39" s="32"/>
      <c r="U39" s="32"/>
      <c r="V39" s="32"/>
      <c r="W39" s="32"/>
      <c r="X39" s="32"/>
      <c r="Y39" s="32"/>
      <c r="Z39" s="32"/>
      <c r="AA39" s="32"/>
      <c r="AB39" s="32"/>
    </row>
    <row r="40" spans="1:28" ht="14.25">
      <c r="A40" s="58" t="s">
        <v>181</v>
      </c>
      <c r="B40" s="60"/>
      <c r="C40" s="57"/>
      <c r="D40" s="57">
        <v>87691.6</v>
      </c>
      <c r="E40" s="59">
        <f t="shared" si="0"/>
        <v>101362.4</v>
      </c>
      <c r="F40" s="59">
        <v>31184.8</v>
      </c>
      <c r="G40" s="59">
        <v>23392.3</v>
      </c>
      <c r="H40" s="59">
        <v>23392.3</v>
      </c>
      <c r="I40" s="59">
        <v>23393</v>
      </c>
      <c r="K40" s="4"/>
      <c r="L40" s="38"/>
      <c r="M40" s="38"/>
      <c r="N40" s="38"/>
      <c r="O40" s="38"/>
      <c r="P40" s="38"/>
      <c r="Q40" s="38"/>
      <c r="R40" s="38"/>
      <c r="S40" s="32"/>
      <c r="T40" s="32"/>
      <c r="U40" s="32"/>
      <c r="V40" s="32"/>
      <c r="W40" s="32"/>
      <c r="X40" s="32"/>
      <c r="Y40" s="32"/>
      <c r="Z40" s="32"/>
      <c r="AA40" s="32"/>
      <c r="AB40" s="32"/>
    </row>
    <row r="41" spans="1:28" ht="14.25">
      <c r="A41" s="58"/>
      <c r="B41" s="60"/>
      <c r="C41" s="57"/>
      <c r="D41" s="57"/>
      <c r="E41" s="59">
        <f t="shared" si="0"/>
        <v>0</v>
      </c>
      <c r="F41" s="59"/>
      <c r="G41" s="59"/>
      <c r="H41" s="59"/>
      <c r="I41" s="59"/>
      <c r="K41" s="4"/>
      <c r="L41" s="38"/>
      <c r="M41" s="38"/>
      <c r="N41" s="38"/>
      <c r="O41" s="38"/>
      <c r="P41" s="38"/>
      <c r="Q41" s="38"/>
      <c r="R41" s="38"/>
      <c r="S41" s="32"/>
      <c r="T41" s="32"/>
      <c r="U41" s="32"/>
      <c r="V41" s="32"/>
      <c r="W41" s="32"/>
      <c r="X41" s="32"/>
      <c r="Y41" s="32"/>
      <c r="Z41" s="32"/>
      <c r="AA41" s="32"/>
      <c r="AB41" s="32"/>
    </row>
    <row r="42" spans="1:28" ht="25.5" customHeight="1">
      <c r="A42" s="61" t="s">
        <v>72</v>
      </c>
      <c r="B42" s="60" t="s">
        <v>116</v>
      </c>
      <c r="C42" s="58"/>
      <c r="D42" s="58"/>
      <c r="E42" s="59"/>
      <c r="F42" s="62"/>
      <c r="G42" s="62"/>
      <c r="H42" s="62"/>
      <c r="I42" s="62"/>
      <c r="K42" s="4"/>
      <c r="L42" s="38"/>
      <c r="M42" s="38"/>
      <c r="N42" s="38"/>
      <c r="O42" s="38"/>
      <c r="P42" s="38"/>
      <c r="Q42" s="38"/>
      <c r="R42" s="38"/>
      <c r="S42" s="32"/>
      <c r="T42" s="32"/>
      <c r="U42" s="32"/>
      <c r="V42" s="32"/>
      <c r="W42" s="32"/>
      <c r="X42" s="32"/>
      <c r="Y42" s="32"/>
      <c r="Z42" s="32"/>
      <c r="AA42" s="32"/>
      <c r="AB42" s="32"/>
    </row>
    <row r="43" spans="1:28" ht="49.5" customHeight="1">
      <c r="A43" s="61" t="s">
        <v>157</v>
      </c>
      <c r="B43" s="60" t="s">
        <v>117</v>
      </c>
      <c r="C43" s="58">
        <v>896.6</v>
      </c>
      <c r="D43" s="58">
        <v>3009.8</v>
      </c>
      <c r="E43" s="59">
        <f>SUM(F43:I43)</f>
        <v>1008</v>
      </c>
      <c r="F43" s="62">
        <v>252</v>
      </c>
      <c r="G43" s="62">
        <v>252</v>
      </c>
      <c r="H43" s="62">
        <v>252</v>
      </c>
      <c r="I43" s="62">
        <v>252</v>
      </c>
      <c r="K43" s="37"/>
      <c r="L43" s="38"/>
      <c r="M43" s="37"/>
      <c r="N43" s="37"/>
      <c r="O43" s="37"/>
      <c r="P43" s="37"/>
      <c r="Q43" s="37"/>
      <c r="R43" s="38"/>
      <c r="S43" s="32"/>
      <c r="T43" s="32"/>
      <c r="U43" s="32"/>
      <c r="V43" s="32"/>
      <c r="W43" s="32"/>
      <c r="X43" s="32"/>
      <c r="Y43" s="32"/>
      <c r="Z43" s="32"/>
      <c r="AA43" s="32"/>
      <c r="AB43" s="32"/>
    </row>
    <row r="44" spans="1:28" ht="21.75" customHeight="1">
      <c r="A44" s="61" t="s">
        <v>158</v>
      </c>
      <c r="B44" s="60" t="s">
        <v>118</v>
      </c>
      <c r="C44" s="58">
        <v>711</v>
      </c>
      <c r="D44" s="58">
        <v>4435.6</v>
      </c>
      <c r="E44" s="59">
        <f>SUM(F44:I44)</f>
        <v>13540</v>
      </c>
      <c r="F44" s="62">
        <v>1135</v>
      </c>
      <c r="G44" s="62">
        <v>3772</v>
      </c>
      <c r="H44" s="62">
        <v>3498</v>
      </c>
      <c r="I44" s="62">
        <v>5135</v>
      </c>
      <c r="K44" s="4"/>
      <c r="L44" s="38"/>
      <c r="M44" s="38"/>
      <c r="N44" s="38"/>
      <c r="O44" s="38"/>
      <c r="P44" s="38"/>
      <c r="Q44" s="38"/>
      <c r="R44" s="38"/>
      <c r="S44" s="32"/>
      <c r="T44" s="32"/>
      <c r="U44" s="32"/>
      <c r="V44" s="32"/>
      <c r="W44" s="32"/>
      <c r="X44" s="32"/>
      <c r="Y44" s="32"/>
      <c r="Z44" s="32"/>
      <c r="AA44" s="32"/>
      <c r="AB44" s="32"/>
    </row>
    <row r="45" spans="1:28" ht="72" customHeight="1">
      <c r="A45" s="61" t="s">
        <v>73</v>
      </c>
      <c r="B45" s="60" t="s">
        <v>119</v>
      </c>
      <c r="C45" s="57"/>
      <c r="D45" s="57"/>
      <c r="E45" s="59"/>
      <c r="F45" s="59"/>
      <c r="G45" s="59"/>
      <c r="H45" s="59"/>
      <c r="I45" s="59"/>
      <c r="K45" s="4"/>
      <c r="L45" s="38"/>
      <c r="M45" s="38"/>
      <c r="N45" s="38"/>
      <c r="O45" s="38"/>
      <c r="P45" s="38"/>
      <c r="Q45" s="38"/>
      <c r="R45" s="38"/>
      <c r="S45" s="32"/>
      <c r="T45" s="32"/>
      <c r="U45" s="32"/>
      <c r="V45" s="32"/>
      <c r="W45" s="32"/>
      <c r="X45" s="32"/>
      <c r="Y45" s="32"/>
      <c r="Z45" s="32"/>
      <c r="AA45" s="32"/>
      <c r="AB45" s="32"/>
    </row>
    <row r="46" spans="1:28" s="52" customFormat="1" ht="15.75">
      <c r="A46" s="63" t="s">
        <v>74</v>
      </c>
      <c r="B46" s="64" t="s">
        <v>120</v>
      </c>
      <c r="C46" s="65">
        <v>63286.6</v>
      </c>
      <c r="D46" s="65">
        <f>SUM(D36:D44)</f>
        <v>115562.20000000001</v>
      </c>
      <c r="E46" s="66">
        <f>E35+E39+E43+E44+E40+E41</f>
        <v>130166.4</v>
      </c>
      <c r="F46" s="66">
        <f>F35+F39+F43+F44+F40+F41</f>
        <v>36200</v>
      </c>
      <c r="G46" s="66">
        <f>G35+G39+G43+G44+G40+G41</f>
        <v>30916.1</v>
      </c>
      <c r="H46" s="66">
        <f>H35+H39+H43+H44+H40+H41</f>
        <v>30706.4</v>
      </c>
      <c r="I46" s="66">
        <f>I35+I39+I43+I44+I40+I41</f>
        <v>32343.9</v>
      </c>
      <c r="K46" s="53"/>
      <c r="L46" s="39"/>
      <c r="M46" s="54"/>
      <c r="N46" s="54"/>
      <c r="O46" s="54"/>
      <c r="P46" s="54"/>
      <c r="Q46" s="54"/>
      <c r="R46" s="54"/>
      <c r="S46" s="55"/>
      <c r="T46" s="55"/>
      <c r="U46" s="55"/>
      <c r="V46" s="55"/>
      <c r="W46" s="55"/>
      <c r="X46" s="55"/>
      <c r="Y46" s="55"/>
      <c r="Z46" s="55"/>
      <c r="AA46" s="55"/>
      <c r="AB46" s="55"/>
    </row>
    <row r="47" spans="1:28" ht="15.75">
      <c r="A47" s="63" t="s">
        <v>153</v>
      </c>
      <c r="B47" s="64"/>
      <c r="C47" s="65">
        <f aca="true" t="shared" si="1" ref="C47:I47">SUM(C48)</f>
        <v>63286.6</v>
      </c>
      <c r="D47" s="65">
        <f>SUM(D48)</f>
        <v>115562.2</v>
      </c>
      <c r="E47" s="65">
        <f t="shared" si="1"/>
        <v>130166.4</v>
      </c>
      <c r="F47" s="69">
        <f t="shared" si="1"/>
        <v>36200</v>
      </c>
      <c r="G47" s="65">
        <f t="shared" si="1"/>
        <v>30916.1</v>
      </c>
      <c r="H47" s="65">
        <f t="shared" si="1"/>
        <v>30706.399999999998</v>
      </c>
      <c r="I47" s="65">
        <f t="shared" si="1"/>
        <v>32343.9</v>
      </c>
      <c r="K47" s="4"/>
      <c r="L47" s="39"/>
      <c r="M47" s="38"/>
      <c r="N47" s="38"/>
      <c r="O47" s="38"/>
      <c r="P47" s="38"/>
      <c r="Q47" s="38"/>
      <c r="R47" s="38"/>
      <c r="S47" s="32"/>
      <c r="T47" s="32"/>
      <c r="U47" s="32"/>
      <c r="V47" s="32"/>
      <c r="W47" s="32"/>
      <c r="X47" s="32"/>
      <c r="Y47" s="32"/>
      <c r="Z47" s="32"/>
      <c r="AA47" s="32"/>
      <c r="AB47" s="32"/>
    </row>
    <row r="48" spans="1:28" ht="36.75" customHeight="1">
      <c r="A48" s="61" t="s">
        <v>168</v>
      </c>
      <c r="B48" s="60" t="s">
        <v>121</v>
      </c>
      <c r="C48" s="57">
        <v>63286.6</v>
      </c>
      <c r="D48" s="57">
        <f>SUM(D49:D60)</f>
        <v>115562.2</v>
      </c>
      <c r="E48" s="59">
        <f>SUM(E61)</f>
        <v>130166.4</v>
      </c>
      <c r="F48" s="59">
        <f>SUM(F61)</f>
        <v>36200</v>
      </c>
      <c r="G48" s="59">
        <f>SUM(G61)</f>
        <v>30916.1</v>
      </c>
      <c r="H48" s="59">
        <f>SUM(H61)</f>
        <v>30706.399999999998</v>
      </c>
      <c r="I48" s="59">
        <f>SUM(I61)</f>
        <v>32343.9</v>
      </c>
      <c r="K48" s="39"/>
      <c r="L48" s="32"/>
      <c r="M48" s="32"/>
      <c r="N48" s="32"/>
      <c r="O48" s="32"/>
      <c r="P48" s="32"/>
      <c r="Q48" s="32"/>
      <c r="R48" s="32"/>
      <c r="S48" s="32"/>
      <c r="T48" s="32"/>
      <c r="U48" s="32"/>
      <c r="V48" s="32"/>
      <c r="W48" s="32"/>
      <c r="X48" s="32"/>
      <c r="Y48" s="32"/>
      <c r="Z48" s="32"/>
      <c r="AA48" s="32"/>
      <c r="AB48" s="32"/>
    </row>
    <row r="49" spans="1:28" ht="36.75" customHeight="1">
      <c r="A49" s="61" t="s">
        <v>173</v>
      </c>
      <c r="B49" s="60" t="s">
        <v>169</v>
      </c>
      <c r="C49" s="57">
        <v>5674</v>
      </c>
      <c r="D49" s="57">
        <v>23420.5</v>
      </c>
      <c r="E49" s="57">
        <f aca="true" t="shared" si="2" ref="E49:E60">SUM(F49:I49)</f>
        <v>18057.899999999998</v>
      </c>
      <c r="F49" s="57">
        <v>4514.4</v>
      </c>
      <c r="G49" s="57">
        <v>4514.4</v>
      </c>
      <c r="H49" s="57">
        <v>4514.4</v>
      </c>
      <c r="I49" s="57">
        <v>4514.7</v>
      </c>
      <c r="K49" s="39"/>
      <c r="L49" s="32"/>
      <c r="M49" s="32"/>
      <c r="N49" s="32"/>
      <c r="O49" s="32"/>
      <c r="P49" s="32"/>
      <c r="Q49" s="32"/>
      <c r="R49" s="32"/>
      <c r="S49" s="38"/>
      <c r="T49" s="38"/>
      <c r="U49" s="38"/>
      <c r="V49" s="38"/>
      <c r="W49" s="38"/>
      <c r="X49" s="32"/>
      <c r="Y49" s="32"/>
      <c r="Z49" s="32"/>
      <c r="AA49" s="32"/>
      <c r="AB49" s="32"/>
    </row>
    <row r="50" spans="1:28" ht="33" customHeight="1">
      <c r="A50" s="61" t="s">
        <v>159</v>
      </c>
      <c r="B50" s="60" t="s">
        <v>170</v>
      </c>
      <c r="C50" s="57">
        <v>5157</v>
      </c>
      <c r="D50" s="57">
        <v>3863.4</v>
      </c>
      <c r="E50" s="57">
        <f t="shared" si="2"/>
        <v>7908.499999999999</v>
      </c>
      <c r="F50" s="57">
        <v>2041.3</v>
      </c>
      <c r="G50" s="57">
        <v>1912.9</v>
      </c>
      <c r="H50" s="57">
        <v>1977.1</v>
      </c>
      <c r="I50" s="57">
        <v>1977.2</v>
      </c>
      <c r="K50" s="39"/>
      <c r="L50" s="32"/>
      <c r="M50" s="32"/>
      <c r="N50" s="32"/>
      <c r="O50" s="32"/>
      <c r="P50" s="32"/>
      <c r="Q50" s="32"/>
      <c r="R50" s="32"/>
      <c r="S50" s="38"/>
      <c r="T50" s="49"/>
      <c r="U50" s="49"/>
      <c r="V50" s="49"/>
      <c r="W50" s="38"/>
      <c r="X50" s="32"/>
      <c r="Y50" s="32"/>
      <c r="Z50" s="32"/>
      <c r="AA50" s="32"/>
      <c r="AB50" s="32"/>
    </row>
    <row r="51" spans="1:28" ht="36" customHeight="1">
      <c r="A51" s="61" t="s">
        <v>160</v>
      </c>
      <c r="B51" s="60" t="s">
        <v>171</v>
      </c>
      <c r="C51" s="57">
        <v>49884.6</v>
      </c>
      <c r="D51" s="57">
        <v>77937.9</v>
      </c>
      <c r="E51" s="57">
        <f t="shared" si="2"/>
        <v>88554.99999999999</v>
      </c>
      <c r="F51" s="57">
        <v>27983.1</v>
      </c>
      <c r="G51" s="57">
        <v>20190.6</v>
      </c>
      <c r="H51" s="57">
        <v>20190.6</v>
      </c>
      <c r="I51" s="57">
        <v>20190.7</v>
      </c>
      <c r="L51" s="32"/>
      <c r="M51" s="32"/>
      <c r="N51" s="32"/>
      <c r="O51" s="32"/>
      <c r="P51" s="32"/>
      <c r="Q51" s="32"/>
      <c r="R51" s="32"/>
      <c r="S51" s="38"/>
      <c r="T51" s="38"/>
      <c r="U51" s="38"/>
      <c r="V51" s="49"/>
      <c r="W51" s="38"/>
      <c r="X51" s="32"/>
      <c r="Y51" s="32"/>
      <c r="Z51" s="32"/>
      <c r="AA51" s="32"/>
      <c r="AB51" s="32"/>
    </row>
    <row r="52" spans="1:28" ht="21.75" customHeight="1">
      <c r="A52" s="61" t="s">
        <v>8</v>
      </c>
      <c r="B52" s="60" t="s">
        <v>172</v>
      </c>
      <c r="C52" s="57">
        <v>1833.7</v>
      </c>
      <c r="D52" s="57">
        <v>2827.8</v>
      </c>
      <c r="E52" s="57">
        <f t="shared" si="2"/>
        <v>1524.1</v>
      </c>
      <c r="F52" s="57">
        <v>381</v>
      </c>
      <c r="G52" s="57">
        <v>381</v>
      </c>
      <c r="H52" s="57">
        <v>381.1</v>
      </c>
      <c r="I52" s="57">
        <v>381</v>
      </c>
      <c r="L52" s="32"/>
      <c r="M52" s="32"/>
      <c r="N52" s="32"/>
      <c r="O52" s="32"/>
      <c r="P52" s="32"/>
      <c r="Q52" s="32"/>
      <c r="R52" s="32"/>
      <c r="S52" s="38"/>
      <c r="T52" s="38"/>
      <c r="U52" s="38"/>
      <c r="V52" s="38"/>
      <c r="W52" s="38"/>
      <c r="X52" s="32"/>
      <c r="Y52" s="32"/>
      <c r="Z52" s="32"/>
      <c r="AA52" s="32"/>
      <c r="AB52" s="32"/>
    </row>
    <row r="53" spans="1:28" ht="18.75" customHeight="1">
      <c r="A53" s="61"/>
      <c r="B53" s="60" t="s">
        <v>122</v>
      </c>
      <c r="C53" s="57"/>
      <c r="D53" s="57"/>
      <c r="E53" s="57">
        <f t="shared" si="2"/>
        <v>0</v>
      </c>
      <c r="F53" s="57"/>
      <c r="G53" s="57"/>
      <c r="H53" s="57"/>
      <c r="I53" s="57"/>
      <c r="L53" s="32"/>
      <c r="M53" s="32"/>
      <c r="N53" s="32"/>
      <c r="O53" s="32"/>
      <c r="P53" s="32"/>
      <c r="Q53" s="32"/>
      <c r="R53" s="32"/>
      <c r="S53" s="38"/>
      <c r="T53" s="38"/>
      <c r="U53" s="38"/>
      <c r="V53" s="38"/>
      <c r="W53" s="38"/>
      <c r="X53" s="32"/>
      <c r="Y53" s="32"/>
      <c r="Z53" s="32"/>
      <c r="AA53" s="32"/>
      <c r="AB53" s="32"/>
    </row>
    <row r="54" spans="1:28" ht="20.25" customHeight="1">
      <c r="A54" s="61" t="s">
        <v>156</v>
      </c>
      <c r="B54" s="60" t="s">
        <v>123</v>
      </c>
      <c r="C54" s="57">
        <v>737.3</v>
      </c>
      <c r="D54" s="57">
        <v>7512.6</v>
      </c>
      <c r="E54" s="57">
        <f t="shared" si="2"/>
        <v>13863.6</v>
      </c>
      <c r="F54" s="57">
        <v>1215.9</v>
      </c>
      <c r="G54" s="57">
        <v>3852.9</v>
      </c>
      <c r="H54" s="57">
        <v>3578.9</v>
      </c>
      <c r="I54" s="57">
        <v>5215.9</v>
      </c>
      <c r="L54" s="32"/>
      <c r="M54" s="32"/>
      <c r="N54" s="32"/>
      <c r="O54" s="32"/>
      <c r="P54" s="32"/>
      <c r="Q54" s="32"/>
      <c r="R54" s="32"/>
      <c r="S54" s="38"/>
      <c r="T54" s="38"/>
      <c r="U54" s="38"/>
      <c r="V54" s="38"/>
      <c r="W54" s="38"/>
      <c r="X54" s="32"/>
      <c r="Y54" s="32"/>
      <c r="Z54" s="32"/>
      <c r="AA54" s="32"/>
      <c r="AB54" s="32"/>
    </row>
    <row r="55" spans="1:28" ht="15" customHeight="1">
      <c r="A55" s="61"/>
      <c r="B55" s="60" t="s">
        <v>124</v>
      </c>
      <c r="C55" s="57"/>
      <c r="D55" s="57"/>
      <c r="E55" s="57">
        <f t="shared" si="2"/>
        <v>0</v>
      </c>
      <c r="F55" s="57"/>
      <c r="G55" s="57"/>
      <c r="H55" s="57"/>
      <c r="I55" s="57"/>
      <c r="L55" s="39"/>
      <c r="M55" s="39"/>
      <c r="N55" s="39"/>
      <c r="O55" s="39"/>
      <c r="P55" s="32"/>
      <c r="Q55" s="32"/>
      <c r="R55" s="32"/>
      <c r="S55" s="38"/>
      <c r="T55" s="38"/>
      <c r="U55" s="38"/>
      <c r="V55" s="38"/>
      <c r="W55" s="38"/>
      <c r="X55" s="32"/>
      <c r="Y55" s="32"/>
      <c r="Z55" s="32"/>
      <c r="AA55" s="32"/>
      <c r="AB55" s="32"/>
    </row>
    <row r="56" spans="1:28" ht="16.5" customHeight="1">
      <c r="A56" s="61" t="s">
        <v>75</v>
      </c>
      <c r="B56" s="60" t="s">
        <v>125</v>
      </c>
      <c r="C56" s="57"/>
      <c r="D56" s="57"/>
      <c r="E56" s="57">
        <f t="shared" si="2"/>
        <v>0</v>
      </c>
      <c r="F56" s="57"/>
      <c r="G56" s="57"/>
      <c r="H56" s="57"/>
      <c r="I56" s="57"/>
      <c r="L56" s="32"/>
      <c r="M56" s="32"/>
      <c r="N56" s="32"/>
      <c r="O56" s="32"/>
      <c r="P56" s="32"/>
      <c r="Q56" s="32"/>
      <c r="R56" s="32"/>
      <c r="S56" s="38"/>
      <c r="T56" s="38"/>
      <c r="U56" s="38"/>
      <c r="V56" s="38"/>
      <c r="W56" s="38"/>
      <c r="X56" s="32"/>
      <c r="Y56" s="32"/>
      <c r="Z56" s="32"/>
      <c r="AA56" s="32"/>
      <c r="AB56" s="32"/>
    </row>
    <row r="57" spans="1:28" ht="21" customHeight="1">
      <c r="A57" s="61" t="s">
        <v>76</v>
      </c>
      <c r="B57" s="60" t="s">
        <v>126</v>
      </c>
      <c r="C57" s="57"/>
      <c r="D57" s="57"/>
      <c r="E57" s="57">
        <f t="shared" si="2"/>
        <v>0</v>
      </c>
      <c r="F57" s="57"/>
      <c r="G57" s="57"/>
      <c r="H57" s="57"/>
      <c r="I57" s="57"/>
      <c r="L57" s="32"/>
      <c r="M57" s="32"/>
      <c r="N57" s="32"/>
      <c r="O57" s="32"/>
      <c r="P57" s="32"/>
      <c r="Q57" s="32"/>
      <c r="R57" s="32"/>
      <c r="S57" s="38"/>
      <c r="T57" s="38"/>
      <c r="U57" s="38"/>
      <c r="V57" s="38"/>
      <c r="W57" s="38"/>
      <c r="X57" s="32"/>
      <c r="Y57" s="32"/>
      <c r="Z57" s="32"/>
      <c r="AA57" s="32"/>
      <c r="AB57" s="32"/>
    </row>
    <row r="58" spans="1:28" ht="18.75" customHeight="1">
      <c r="A58" s="61" t="s">
        <v>188</v>
      </c>
      <c r="B58" s="60" t="s">
        <v>127</v>
      </c>
      <c r="C58" s="57">
        <v>0</v>
      </c>
      <c r="D58" s="57">
        <v>0</v>
      </c>
      <c r="E58" s="57">
        <f t="shared" si="2"/>
        <v>257.29999999999995</v>
      </c>
      <c r="F58" s="57">
        <v>64.3</v>
      </c>
      <c r="G58" s="57">
        <v>64.3</v>
      </c>
      <c r="H58" s="57">
        <v>64.3</v>
      </c>
      <c r="I58" s="57">
        <v>64.4</v>
      </c>
      <c r="L58" s="32"/>
      <c r="M58" s="32"/>
      <c r="N58" s="32"/>
      <c r="O58" s="32"/>
      <c r="P58" s="32"/>
      <c r="Q58" s="32"/>
      <c r="R58" s="32"/>
      <c r="S58" s="32"/>
      <c r="T58" s="32"/>
      <c r="U58" s="32"/>
      <c r="V58" s="32"/>
      <c r="W58" s="32"/>
      <c r="X58" s="32"/>
      <c r="Y58" s="32"/>
      <c r="Z58" s="32"/>
      <c r="AA58" s="32"/>
      <c r="AB58" s="32"/>
    </row>
    <row r="59" spans="1:28" ht="38.25" customHeight="1">
      <c r="A59" s="61" t="s">
        <v>77</v>
      </c>
      <c r="B59" s="60" t="s">
        <v>128</v>
      </c>
      <c r="C59" s="57"/>
      <c r="D59" s="57"/>
      <c r="E59" s="57">
        <f t="shared" si="2"/>
        <v>0</v>
      </c>
      <c r="F59" s="57"/>
      <c r="G59" s="57"/>
      <c r="H59" s="57"/>
      <c r="I59" s="57"/>
      <c r="J59" s="4"/>
      <c r="K59" s="42"/>
      <c r="L59" s="42"/>
      <c r="M59" s="42"/>
      <c r="N59" s="42"/>
      <c r="O59" s="32"/>
      <c r="P59" s="32"/>
      <c r="Q59" s="32"/>
      <c r="R59" s="32"/>
      <c r="S59" s="32"/>
      <c r="T59" s="32"/>
      <c r="U59" s="32"/>
      <c r="V59" s="32"/>
      <c r="W59" s="32"/>
      <c r="X59" s="32"/>
      <c r="Y59" s="32"/>
      <c r="Z59" s="32"/>
      <c r="AA59" s="32"/>
      <c r="AB59" s="32"/>
    </row>
    <row r="60" spans="1:28" ht="34.5" customHeight="1">
      <c r="A60" s="61" t="s">
        <v>78</v>
      </c>
      <c r="B60" s="60" t="s">
        <v>129</v>
      </c>
      <c r="C60" s="57"/>
      <c r="D60" s="57"/>
      <c r="E60" s="57">
        <f t="shared" si="2"/>
        <v>0</v>
      </c>
      <c r="F60" s="57"/>
      <c r="G60" s="57"/>
      <c r="H60" s="57"/>
      <c r="I60" s="57"/>
      <c r="J60" s="4"/>
      <c r="K60" s="4"/>
      <c r="L60" s="38"/>
      <c r="M60" s="38"/>
      <c r="N60" s="38"/>
      <c r="O60" s="32"/>
      <c r="P60" s="32"/>
      <c r="Q60" s="32"/>
      <c r="R60" s="32"/>
      <c r="S60" s="32"/>
      <c r="T60" s="32"/>
      <c r="U60" s="32"/>
      <c r="V60" s="32"/>
      <c r="W60" s="32"/>
      <c r="X60" s="32"/>
      <c r="Y60" s="32"/>
      <c r="Z60" s="32"/>
      <c r="AA60" s="32"/>
      <c r="AB60" s="32"/>
    </row>
    <row r="61" spans="1:28" ht="23.25" customHeight="1">
      <c r="A61" s="61" t="s">
        <v>79</v>
      </c>
      <c r="B61" s="60" t="s">
        <v>130</v>
      </c>
      <c r="C61" s="57">
        <v>63286.6</v>
      </c>
      <c r="D61" s="57">
        <f>SUM(D47)</f>
        <v>115562.2</v>
      </c>
      <c r="E61" s="59">
        <f>SUM(E49:E60)</f>
        <v>130166.4</v>
      </c>
      <c r="F61" s="59">
        <f>SUM(F49:F60)</f>
        <v>36200</v>
      </c>
      <c r="G61" s="59">
        <f>SUM(G49:G60)</f>
        <v>30916.1</v>
      </c>
      <c r="H61" s="59">
        <f>SUM(H49:H60)</f>
        <v>30706.399999999998</v>
      </c>
      <c r="I61" s="59">
        <f>SUM(I49:I60)</f>
        <v>32343.9</v>
      </c>
      <c r="J61" s="4"/>
      <c r="K61" s="4"/>
      <c r="L61" s="4"/>
      <c r="M61" s="4"/>
      <c r="N61" s="4"/>
      <c r="O61" s="32"/>
      <c r="P61" s="32"/>
      <c r="Q61" s="32"/>
      <c r="R61" s="32"/>
      <c r="S61" s="32"/>
      <c r="T61" s="32"/>
      <c r="U61" s="32"/>
      <c r="V61" s="32"/>
      <c r="W61" s="32"/>
      <c r="X61" s="32"/>
      <c r="Y61" s="32"/>
      <c r="Z61" s="32"/>
      <c r="AA61" s="32"/>
      <c r="AB61" s="32"/>
    </row>
    <row r="62" spans="1:28" ht="23.25" customHeight="1">
      <c r="A62" s="11" t="s">
        <v>80</v>
      </c>
      <c r="B62" s="24"/>
      <c r="C62" s="12"/>
      <c r="D62" s="12"/>
      <c r="E62" s="12"/>
      <c r="F62" s="12"/>
      <c r="G62" s="12"/>
      <c r="H62" s="12"/>
      <c r="I62" s="12"/>
      <c r="L62" s="32"/>
      <c r="M62" s="32"/>
      <c r="N62" s="32"/>
      <c r="O62" s="32"/>
      <c r="P62" s="32"/>
      <c r="Q62" s="32"/>
      <c r="R62" s="32"/>
      <c r="S62" s="32"/>
      <c r="T62" s="32"/>
      <c r="U62" s="32"/>
      <c r="V62" s="32"/>
      <c r="W62" s="32"/>
      <c r="X62" s="32"/>
      <c r="Y62" s="32"/>
      <c r="Z62" s="32"/>
      <c r="AA62" s="32"/>
      <c r="AB62" s="32"/>
    </row>
    <row r="63" spans="1:28" ht="18.75" customHeight="1">
      <c r="A63" s="11" t="s">
        <v>81</v>
      </c>
      <c r="B63" s="24" t="s">
        <v>131</v>
      </c>
      <c r="C63" s="2"/>
      <c r="D63" s="2"/>
      <c r="E63" s="12"/>
      <c r="F63" s="36"/>
      <c r="G63" s="36"/>
      <c r="H63" s="36"/>
      <c r="I63" s="36"/>
      <c r="L63" s="32"/>
      <c r="M63" s="32"/>
      <c r="N63" s="32"/>
      <c r="O63" s="32"/>
      <c r="P63" s="32"/>
      <c r="Q63" s="32"/>
      <c r="R63" s="32"/>
      <c r="S63" s="32"/>
      <c r="T63" s="32"/>
      <c r="U63" s="32"/>
      <c r="V63" s="32"/>
      <c r="W63" s="32"/>
      <c r="X63" s="32"/>
      <c r="Y63" s="32"/>
      <c r="Z63" s="32"/>
      <c r="AA63" s="32"/>
      <c r="AB63" s="32"/>
    </row>
    <row r="64" spans="1:28" ht="31.5" customHeight="1">
      <c r="A64" s="11" t="s">
        <v>82</v>
      </c>
      <c r="B64" s="24" t="s">
        <v>132</v>
      </c>
      <c r="C64" s="2"/>
      <c r="D64" s="2"/>
      <c r="E64" s="12"/>
      <c r="F64" s="2"/>
      <c r="G64" s="2"/>
      <c r="H64" s="2"/>
      <c r="I64" s="2"/>
      <c r="L64" s="32"/>
      <c r="M64" s="32"/>
      <c r="N64" s="32"/>
      <c r="O64" s="32"/>
      <c r="P64" s="32"/>
      <c r="Q64" s="32"/>
      <c r="R64" s="32"/>
      <c r="S64" s="32"/>
      <c r="T64" s="32"/>
      <c r="U64" s="32"/>
      <c r="V64" s="32"/>
      <c r="W64" s="32"/>
      <c r="X64" s="32"/>
      <c r="Y64" s="32"/>
      <c r="Z64" s="32"/>
      <c r="AA64" s="32"/>
      <c r="AB64" s="32"/>
    </row>
    <row r="65" spans="1:28" ht="34.5" customHeight="1">
      <c r="A65" s="11" t="s">
        <v>83</v>
      </c>
      <c r="B65" s="24" t="s">
        <v>133</v>
      </c>
      <c r="C65" s="2"/>
      <c r="D65" s="2"/>
      <c r="E65" s="12"/>
      <c r="F65" s="2"/>
      <c r="G65" s="2"/>
      <c r="H65" s="2"/>
      <c r="I65" s="2"/>
      <c r="L65" s="32"/>
      <c r="M65" s="32"/>
      <c r="N65" s="32"/>
      <c r="O65" s="32"/>
      <c r="P65" s="32"/>
      <c r="Q65" s="32"/>
      <c r="R65" s="32"/>
      <c r="S65" s="32"/>
      <c r="T65" s="32"/>
      <c r="U65" s="32"/>
      <c r="V65" s="32"/>
      <c r="W65" s="32"/>
      <c r="X65" s="32"/>
      <c r="Y65" s="32"/>
      <c r="Z65" s="32"/>
      <c r="AA65" s="32"/>
      <c r="AB65" s="32"/>
    </row>
    <row r="66" spans="1:28" ht="15.75" customHeight="1">
      <c r="A66" s="11" t="s">
        <v>84</v>
      </c>
      <c r="B66" s="24" t="s">
        <v>134</v>
      </c>
      <c r="C66" s="2"/>
      <c r="D66" s="2"/>
      <c r="E66" s="12"/>
      <c r="F66" s="2"/>
      <c r="G66" s="2"/>
      <c r="H66" s="2"/>
      <c r="I66" s="2"/>
      <c r="L66" s="32"/>
      <c r="M66" s="32"/>
      <c r="N66" s="32"/>
      <c r="O66" s="32"/>
      <c r="P66" s="32"/>
      <c r="Q66" s="32"/>
      <c r="R66" s="32"/>
      <c r="S66" s="32"/>
      <c r="T66" s="32"/>
      <c r="U66" s="32"/>
      <c r="V66" s="32"/>
      <c r="W66" s="32"/>
      <c r="X66" s="32"/>
      <c r="Y66" s="32"/>
      <c r="Z66" s="32"/>
      <c r="AA66" s="32"/>
      <c r="AB66" s="32"/>
    </row>
    <row r="67" spans="1:28" ht="18" customHeight="1">
      <c r="A67" s="11" t="s">
        <v>85</v>
      </c>
      <c r="B67" s="24" t="s">
        <v>135</v>
      </c>
      <c r="C67" s="12"/>
      <c r="D67" s="12"/>
      <c r="E67" s="12"/>
      <c r="F67" s="12"/>
      <c r="G67" s="12"/>
      <c r="H67" s="12"/>
      <c r="I67" s="12"/>
      <c r="L67" s="32"/>
      <c r="M67" s="32"/>
      <c r="N67" s="32"/>
      <c r="O67" s="32"/>
      <c r="P67" s="32"/>
      <c r="Q67" s="32"/>
      <c r="R67" s="32"/>
      <c r="S67" s="32"/>
      <c r="T67" s="32"/>
      <c r="U67" s="32"/>
      <c r="V67" s="32"/>
      <c r="W67" s="32"/>
      <c r="X67" s="32"/>
      <c r="Y67" s="32"/>
      <c r="Z67" s="32"/>
      <c r="AA67" s="32"/>
      <c r="AB67" s="32"/>
    </row>
    <row r="68" spans="1:28" ht="15.75">
      <c r="A68" s="11" t="s">
        <v>86</v>
      </c>
      <c r="B68" s="24" t="s">
        <v>87</v>
      </c>
      <c r="C68" s="12"/>
      <c r="D68" s="12"/>
      <c r="E68" s="12"/>
      <c r="F68" s="12"/>
      <c r="G68" s="12"/>
      <c r="H68" s="12"/>
      <c r="I68" s="12"/>
      <c r="L68" s="32"/>
      <c r="M68" s="32"/>
      <c r="N68" s="32"/>
      <c r="O68" s="32"/>
      <c r="P68" s="32"/>
      <c r="Q68" s="32"/>
      <c r="R68" s="32"/>
      <c r="S68" s="32"/>
      <c r="T68" s="32"/>
      <c r="U68" s="32"/>
      <c r="V68" s="32"/>
      <c r="W68" s="32"/>
      <c r="X68" s="32"/>
      <c r="Y68" s="32"/>
      <c r="Z68" s="32"/>
      <c r="AA68" s="32"/>
      <c r="AB68" s="32"/>
    </row>
    <row r="69" spans="1:28" ht="15.75">
      <c r="A69" s="17" t="s">
        <v>88</v>
      </c>
      <c r="B69" s="25" t="s">
        <v>89</v>
      </c>
      <c r="C69" s="19"/>
      <c r="D69" s="19"/>
      <c r="E69" s="19"/>
      <c r="F69" s="19"/>
      <c r="G69" s="19"/>
      <c r="H69" s="19"/>
      <c r="I69" s="19"/>
      <c r="L69" s="32"/>
      <c r="M69" s="32"/>
      <c r="N69" s="32"/>
      <c r="O69" s="32"/>
      <c r="P69" s="32"/>
      <c r="Q69" s="32"/>
      <c r="R69" s="32"/>
      <c r="S69" s="32"/>
      <c r="T69" s="32"/>
      <c r="U69" s="32"/>
      <c r="V69" s="32"/>
      <c r="W69" s="32"/>
      <c r="X69" s="32"/>
      <c r="Y69" s="32"/>
      <c r="Z69" s="32"/>
      <c r="AA69" s="32"/>
      <c r="AB69" s="32"/>
    </row>
    <row r="70" spans="1:28" ht="14.25">
      <c r="A70" s="77" t="s">
        <v>44</v>
      </c>
      <c r="B70" s="77"/>
      <c r="C70" s="77"/>
      <c r="D70" s="77"/>
      <c r="E70" s="77"/>
      <c r="F70" s="77"/>
      <c r="G70" s="77"/>
      <c r="H70" s="77"/>
      <c r="I70" s="77"/>
      <c r="L70" s="32"/>
      <c r="M70" s="32"/>
      <c r="N70" s="32"/>
      <c r="O70" s="32"/>
      <c r="P70" s="32"/>
      <c r="Q70" s="32"/>
      <c r="R70" s="32"/>
      <c r="S70" s="32"/>
      <c r="T70" s="32"/>
      <c r="U70" s="32"/>
      <c r="V70" s="32"/>
      <c r="W70" s="32"/>
      <c r="X70" s="32"/>
      <c r="Y70" s="32"/>
      <c r="Z70" s="32"/>
      <c r="AA70" s="32"/>
      <c r="AB70" s="32"/>
    </row>
    <row r="71" spans="1:28" ht="28.5">
      <c r="A71" s="6" t="s">
        <v>45</v>
      </c>
      <c r="B71" s="24" t="s">
        <v>136</v>
      </c>
      <c r="C71" s="6"/>
      <c r="D71" s="6"/>
      <c r="E71" s="6"/>
      <c r="F71" s="6"/>
      <c r="G71" s="6"/>
      <c r="H71" s="6"/>
      <c r="I71" s="6"/>
      <c r="L71" s="32"/>
      <c r="M71" s="32"/>
      <c r="N71" s="32"/>
      <c r="O71" s="32"/>
      <c r="P71" s="32"/>
      <c r="Q71" s="32"/>
      <c r="R71" s="32"/>
      <c r="S71" s="32"/>
      <c r="T71" s="32"/>
      <c r="U71" s="32"/>
      <c r="V71" s="32"/>
      <c r="W71" s="32"/>
      <c r="X71" s="32"/>
      <c r="Y71" s="32"/>
      <c r="Z71" s="32"/>
      <c r="AA71" s="32"/>
      <c r="AB71" s="32"/>
    </row>
    <row r="72" spans="1:28" ht="28.5">
      <c r="A72" s="6" t="s">
        <v>46</v>
      </c>
      <c r="B72" s="24" t="s">
        <v>47</v>
      </c>
      <c r="C72" s="6"/>
      <c r="D72" s="6"/>
      <c r="E72" s="6"/>
      <c r="F72" s="6"/>
      <c r="G72" s="6"/>
      <c r="H72" s="6"/>
      <c r="I72" s="6"/>
      <c r="L72" s="32"/>
      <c r="M72" s="32"/>
      <c r="N72" s="32"/>
      <c r="O72" s="32"/>
      <c r="P72" s="32"/>
      <c r="Q72" s="32"/>
      <c r="R72" s="32"/>
      <c r="S72" s="32"/>
      <c r="T72" s="32"/>
      <c r="U72" s="32"/>
      <c r="V72" s="32"/>
      <c r="W72" s="32"/>
      <c r="X72" s="32"/>
      <c r="Y72" s="32"/>
      <c r="Z72" s="32"/>
      <c r="AA72" s="32"/>
      <c r="AB72" s="32"/>
    </row>
    <row r="73" spans="1:28" ht="42.75">
      <c r="A73" s="6" t="s">
        <v>48</v>
      </c>
      <c r="B73" s="24" t="s">
        <v>49</v>
      </c>
      <c r="C73" s="6"/>
      <c r="D73" s="6"/>
      <c r="E73" s="6"/>
      <c r="F73" s="6"/>
      <c r="G73" s="6"/>
      <c r="H73" s="6"/>
      <c r="I73" s="6"/>
      <c r="L73" s="32"/>
      <c r="M73" s="32"/>
      <c r="N73" s="32"/>
      <c r="O73" s="32"/>
      <c r="P73" s="32"/>
      <c r="Q73" s="32"/>
      <c r="R73" s="32"/>
      <c r="S73" s="32"/>
      <c r="T73" s="32"/>
      <c r="U73" s="32"/>
      <c r="V73" s="32"/>
      <c r="W73" s="32"/>
      <c r="X73" s="32"/>
      <c r="Y73" s="32"/>
      <c r="Z73" s="32"/>
      <c r="AA73" s="32"/>
      <c r="AB73" s="32"/>
    </row>
    <row r="74" spans="1:28" ht="28.5">
      <c r="A74" s="6" t="s">
        <v>50</v>
      </c>
      <c r="B74" s="24"/>
      <c r="C74" s="6"/>
      <c r="D74" s="6"/>
      <c r="E74" s="6"/>
      <c r="F74" s="6"/>
      <c r="G74" s="6"/>
      <c r="H74" s="6"/>
      <c r="I74" s="6"/>
      <c r="L74" s="32"/>
      <c r="M74" s="32"/>
      <c r="N74" s="32"/>
      <c r="O74" s="32"/>
      <c r="P74" s="32"/>
      <c r="Q74" s="32"/>
      <c r="R74" s="32"/>
      <c r="S74" s="32"/>
      <c r="T74" s="32"/>
      <c r="U74" s="32"/>
      <c r="V74" s="32"/>
      <c r="W74" s="32"/>
      <c r="X74" s="32"/>
      <c r="Y74" s="32"/>
      <c r="Z74" s="32"/>
      <c r="AA74" s="32"/>
      <c r="AB74" s="32"/>
    </row>
    <row r="75" spans="1:28" ht="85.5">
      <c r="A75" s="6" t="s">
        <v>51</v>
      </c>
      <c r="B75" s="24" t="s">
        <v>137</v>
      </c>
      <c r="C75" s="6"/>
      <c r="D75" s="6"/>
      <c r="E75" s="6"/>
      <c r="F75" s="6"/>
      <c r="G75" s="6"/>
      <c r="H75" s="6"/>
      <c r="I75" s="6"/>
      <c r="L75" s="32"/>
      <c r="M75" s="32"/>
      <c r="N75" s="32"/>
      <c r="O75" s="32"/>
      <c r="P75" s="32"/>
      <c r="Q75" s="32"/>
      <c r="R75" s="32"/>
      <c r="S75" s="32"/>
      <c r="T75" s="32"/>
      <c r="U75" s="32"/>
      <c r="V75" s="32"/>
      <c r="W75" s="32"/>
      <c r="X75" s="32"/>
      <c r="Y75" s="32"/>
      <c r="Z75" s="32"/>
      <c r="AA75" s="32"/>
      <c r="AB75" s="32"/>
    </row>
    <row r="76" spans="1:28" ht="20.25" customHeight="1">
      <c r="A76" s="6" t="s">
        <v>52</v>
      </c>
      <c r="B76" s="24" t="s">
        <v>53</v>
      </c>
      <c r="C76" s="6"/>
      <c r="D76" s="6"/>
      <c r="E76" s="6"/>
      <c r="F76" s="6"/>
      <c r="G76" s="6"/>
      <c r="H76" s="6"/>
      <c r="I76" s="6"/>
      <c r="L76" s="32"/>
      <c r="M76" s="32"/>
      <c r="N76" s="32"/>
      <c r="O76" s="32"/>
      <c r="P76" s="32"/>
      <c r="Q76" s="32"/>
      <c r="R76" s="32"/>
      <c r="S76" s="32"/>
      <c r="T76" s="32"/>
      <c r="U76" s="32"/>
      <c r="V76" s="32"/>
      <c r="W76" s="32"/>
      <c r="X76" s="32"/>
      <c r="Y76" s="32"/>
      <c r="Z76" s="32"/>
      <c r="AA76" s="32"/>
      <c r="AB76" s="32"/>
    </row>
    <row r="77" spans="1:28" ht="99.75" customHeight="1">
      <c r="A77" s="6" t="s">
        <v>54</v>
      </c>
      <c r="B77" s="24" t="s">
        <v>138</v>
      </c>
      <c r="C77" s="6" t="s">
        <v>55</v>
      </c>
      <c r="D77" s="6" t="s">
        <v>55</v>
      </c>
      <c r="E77" s="6"/>
      <c r="F77" s="6" t="s">
        <v>55</v>
      </c>
      <c r="G77" s="6" t="s">
        <v>55</v>
      </c>
      <c r="H77" s="6" t="s">
        <v>55</v>
      </c>
      <c r="I77" s="6" t="s">
        <v>55</v>
      </c>
      <c r="L77" s="32"/>
      <c r="M77" s="32"/>
      <c r="N77" s="32"/>
      <c r="O77" s="32"/>
      <c r="P77" s="32"/>
      <c r="Q77" s="32"/>
      <c r="R77" s="32"/>
      <c r="S77" s="32"/>
      <c r="T77" s="32"/>
      <c r="U77" s="32"/>
      <c r="V77" s="32"/>
      <c r="W77" s="32"/>
      <c r="X77" s="32"/>
      <c r="Y77" s="32"/>
      <c r="Z77" s="32"/>
      <c r="AA77" s="32"/>
      <c r="AB77" s="32"/>
    </row>
    <row r="78" spans="1:28" ht="42.75">
      <c r="A78" s="6" t="s">
        <v>56</v>
      </c>
      <c r="B78" s="24" t="s">
        <v>139</v>
      </c>
      <c r="C78" s="6"/>
      <c r="D78" s="6"/>
      <c r="E78" s="6"/>
      <c r="F78" s="6"/>
      <c r="G78" s="6"/>
      <c r="H78" s="6"/>
      <c r="I78" s="6"/>
      <c r="L78" s="32"/>
      <c r="M78" s="32"/>
      <c r="N78" s="32"/>
      <c r="O78" s="32"/>
      <c r="P78" s="32"/>
      <c r="Q78" s="32"/>
      <c r="R78" s="32"/>
      <c r="S78" s="32"/>
      <c r="T78" s="32"/>
      <c r="U78" s="32"/>
      <c r="V78" s="32"/>
      <c r="W78" s="32"/>
      <c r="X78" s="32"/>
      <c r="Y78" s="32"/>
      <c r="Z78" s="32"/>
      <c r="AA78" s="32"/>
      <c r="AB78" s="32"/>
    </row>
    <row r="79" spans="1:28" ht="14.25">
      <c r="A79" s="6" t="s">
        <v>57</v>
      </c>
      <c r="B79" s="24" t="s">
        <v>140</v>
      </c>
      <c r="C79" s="6"/>
      <c r="D79" s="6"/>
      <c r="E79" s="6"/>
      <c r="F79" s="6"/>
      <c r="G79" s="6"/>
      <c r="H79" s="6"/>
      <c r="I79" s="6"/>
      <c r="L79" s="32"/>
      <c r="M79" s="32"/>
      <c r="N79" s="32"/>
      <c r="O79" s="32"/>
      <c r="P79" s="32"/>
      <c r="Q79" s="32"/>
      <c r="R79" s="32"/>
      <c r="S79" s="32"/>
      <c r="T79" s="32"/>
      <c r="U79" s="32"/>
      <c r="V79" s="32"/>
      <c r="W79" s="32"/>
      <c r="X79" s="32"/>
      <c r="Y79" s="32"/>
      <c r="Z79" s="32"/>
      <c r="AA79" s="32"/>
      <c r="AB79" s="32"/>
    </row>
    <row r="80" spans="1:28" ht="28.5">
      <c r="A80" s="6" t="s">
        <v>58</v>
      </c>
      <c r="B80" s="24" t="s">
        <v>59</v>
      </c>
      <c r="C80" s="6"/>
      <c r="D80" s="6"/>
      <c r="E80" s="6"/>
      <c r="F80" s="6"/>
      <c r="G80" s="6"/>
      <c r="H80" s="6"/>
      <c r="I80" s="6"/>
      <c r="L80" s="32"/>
      <c r="M80" s="32"/>
      <c r="N80" s="32"/>
      <c r="O80" s="32"/>
      <c r="P80" s="32"/>
      <c r="Q80" s="32"/>
      <c r="R80" s="32"/>
      <c r="S80" s="32"/>
      <c r="T80" s="32"/>
      <c r="U80" s="32"/>
      <c r="V80" s="32"/>
      <c r="W80" s="32"/>
      <c r="X80" s="32"/>
      <c r="Y80" s="32"/>
      <c r="Z80" s="32"/>
      <c r="AA80" s="32"/>
      <c r="AB80" s="32"/>
    </row>
    <row r="81" spans="1:28" ht="14.25">
      <c r="A81" s="6" t="s">
        <v>60</v>
      </c>
      <c r="B81" s="24" t="s">
        <v>141</v>
      </c>
      <c r="C81" s="6"/>
      <c r="D81" s="6"/>
      <c r="E81" s="6"/>
      <c r="F81" s="6"/>
      <c r="G81" s="6"/>
      <c r="H81" s="6"/>
      <c r="I81" s="6"/>
      <c r="L81" s="32"/>
      <c r="M81" s="32"/>
      <c r="N81" s="32"/>
      <c r="O81" s="32"/>
      <c r="P81" s="32"/>
      <c r="Q81" s="32"/>
      <c r="R81" s="32"/>
      <c r="S81" s="32"/>
      <c r="T81" s="32"/>
      <c r="U81" s="32"/>
      <c r="V81" s="32"/>
      <c r="W81" s="32"/>
      <c r="X81" s="32"/>
      <c r="Y81" s="32"/>
      <c r="Z81" s="32"/>
      <c r="AA81" s="32"/>
      <c r="AB81" s="32"/>
    </row>
    <row r="82" spans="1:28" ht="14.25">
      <c r="A82" s="6" t="s">
        <v>61</v>
      </c>
      <c r="B82" s="24" t="s">
        <v>142</v>
      </c>
      <c r="C82" s="6"/>
      <c r="D82" s="6"/>
      <c r="E82" s="6"/>
      <c r="F82" s="6"/>
      <c r="G82" s="6"/>
      <c r="H82" s="6"/>
      <c r="I82" s="6"/>
      <c r="L82" s="32"/>
      <c r="M82" s="32"/>
      <c r="N82" s="32"/>
      <c r="O82" s="32"/>
      <c r="P82" s="32"/>
      <c r="Q82" s="32"/>
      <c r="R82" s="32"/>
      <c r="S82" s="32"/>
      <c r="T82" s="32"/>
      <c r="U82" s="32"/>
      <c r="V82" s="32"/>
      <c r="W82" s="32"/>
      <c r="X82" s="32"/>
      <c r="Y82" s="32"/>
      <c r="Z82" s="32"/>
      <c r="AA82" s="32"/>
      <c r="AB82" s="32"/>
    </row>
    <row r="83" spans="1:28" ht="14.25">
      <c r="A83" s="6" t="s">
        <v>62</v>
      </c>
      <c r="B83" s="24" t="s">
        <v>143</v>
      </c>
      <c r="C83" s="6"/>
      <c r="D83" s="6"/>
      <c r="E83" s="6"/>
      <c r="F83" s="6"/>
      <c r="G83" s="6"/>
      <c r="H83" s="6"/>
      <c r="I83" s="6"/>
      <c r="L83" s="32"/>
      <c r="M83" s="32"/>
      <c r="N83" s="32"/>
      <c r="O83" s="32"/>
      <c r="P83" s="32"/>
      <c r="Q83" s="32"/>
      <c r="R83" s="32"/>
      <c r="S83" s="32"/>
      <c r="T83" s="32"/>
      <c r="U83" s="32"/>
      <c r="V83" s="32"/>
      <c r="W83" s="32"/>
      <c r="X83" s="32"/>
      <c r="Y83" s="32"/>
      <c r="Z83" s="32"/>
      <c r="AA83" s="32"/>
      <c r="AB83" s="32"/>
    </row>
    <row r="84" spans="1:28" ht="42.75">
      <c r="A84" s="6" t="s">
        <v>63</v>
      </c>
      <c r="B84" s="24" t="s">
        <v>144</v>
      </c>
      <c r="C84" s="6"/>
      <c r="D84" s="6"/>
      <c r="E84" s="6"/>
      <c r="F84" s="6"/>
      <c r="G84" s="6"/>
      <c r="H84" s="6"/>
      <c r="I84" s="6"/>
      <c r="L84" s="32"/>
      <c r="M84" s="32"/>
      <c r="N84" s="32"/>
      <c r="O84" s="32"/>
      <c r="P84" s="32"/>
      <c r="Q84" s="32"/>
      <c r="R84" s="32"/>
      <c r="S84" s="32"/>
      <c r="T84" s="32"/>
      <c r="U84" s="32"/>
      <c r="V84" s="32"/>
      <c r="W84" s="32"/>
      <c r="X84" s="32"/>
      <c r="Y84" s="32"/>
      <c r="Z84" s="32"/>
      <c r="AA84" s="32"/>
      <c r="AB84" s="32"/>
    </row>
    <row r="85" spans="1:28" ht="29.25" customHeight="1">
      <c r="A85" s="9" t="s">
        <v>64</v>
      </c>
      <c r="B85" s="23"/>
      <c r="C85" s="20"/>
      <c r="D85" s="20"/>
      <c r="E85" s="6"/>
      <c r="F85" s="20"/>
      <c r="G85" s="20"/>
      <c r="H85" s="20"/>
      <c r="I85" s="10"/>
      <c r="L85" s="32"/>
      <c r="M85" s="32"/>
      <c r="N85" s="32"/>
      <c r="O85" s="32"/>
      <c r="P85" s="32"/>
      <c r="Q85" s="32"/>
      <c r="R85" s="32"/>
      <c r="S85" s="32"/>
      <c r="T85" s="32"/>
      <c r="U85" s="32"/>
      <c r="V85" s="32"/>
      <c r="W85" s="32"/>
      <c r="X85" s="32"/>
      <c r="Y85" s="32"/>
      <c r="Z85" s="32"/>
      <c r="AA85" s="32"/>
      <c r="AB85" s="32"/>
    </row>
    <row r="86" spans="1:28" ht="42.75">
      <c r="A86" s="6" t="s">
        <v>65</v>
      </c>
      <c r="B86" s="24" t="s">
        <v>145</v>
      </c>
      <c r="C86" s="2"/>
      <c r="D86" s="2"/>
      <c r="E86" s="6"/>
      <c r="F86" s="2"/>
      <c r="G86" s="2"/>
      <c r="H86" s="2"/>
      <c r="I86" s="2"/>
      <c r="L86" s="32"/>
      <c r="M86" s="32"/>
      <c r="N86" s="32"/>
      <c r="O86" s="32"/>
      <c r="P86" s="32"/>
      <c r="Q86" s="32"/>
      <c r="R86" s="32"/>
      <c r="S86" s="32"/>
      <c r="T86" s="32"/>
      <c r="U86" s="32"/>
      <c r="V86" s="32"/>
      <c r="W86" s="32"/>
      <c r="X86" s="32"/>
      <c r="Y86" s="32"/>
      <c r="Z86" s="32"/>
      <c r="AA86" s="32"/>
      <c r="AB86" s="32"/>
    </row>
    <row r="87" spans="1:28" ht="14.25">
      <c r="A87" s="6" t="s">
        <v>66</v>
      </c>
      <c r="B87" s="24" t="s">
        <v>67</v>
      </c>
      <c r="C87" s="12"/>
      <c r="D87" s="12"/>
      <c r="E87" s="6"/>
      <c r="F87" s="12"/>
      <c r="G87" s="12"/>
      <c r="H87" s="12"/>
      <c r="I87" s="12"/>
      <c r="L87" s="32"/>
      <c r="M87" s="32"/>
      <c r="N87" s="32"/>
      <c r="O87" s="32"/>
      <c r="P87" s="32"/>
      <c r="Q87" s="32"/>
      <c r="R87" s="32"/>
      <c r="S87" s="32"/>
      <c r="T87" s="32"/>
      <c r="U87" s="32"/>
      <c r="V87" s="32"/>
      <c r="W87" s="32"/>
      <c r="X87" s="32"/>
      <c r="Y87" s="32"/>
      <c r="Z87" s="32"/>
      <c r="AA87" s="32"/>
      <c r="AB87" s="32"/>
    </row>
    <row r="88" spans="1:28" ht="14.25">
      <c r="A88" s="6" t="s">
        <v>68</v>
      </c>
      <c r="B88" s="24" t="s">
        <v>69</v>
      </c>
      <c r="C88" s="6"/>
      <c r="D88" s="6"/>
      <c r="E88" s="6"/>
      <c r="F88" s="6"/>
      <c r="G88" s="6"/>
      <c r="H88" s="6"/>
      <c r="I88" s="6"/>
      <c r="L88" s="32"/>
      <c r="M88" s="32"/>
      <c r="N88" s="32"/>
      <c r="O88" s="32"/>
      <c r="P88" s="32"/>
      <c r="Q88" s="32"/>
      <c r="R88" s="32"/>
      <c r="S88" s="32"/>
      <c r="T88" s="32"/>
      <c r="U88" s="32"/>
      <c r="V88" s="32"/>
      <c r="W88" s="32"/>
      <c r="X88" s="32"/>
      <c r="Y88" s="32"/>
      <c r="Z88" s="32"/>
      <c r="AA88" s="32"/>
      <c r="AB88" s="32"/>
    </row>
    <row r="89" spans="1:28" ht="28.5">
      <c r="A89" s="6" t="s">
        <v>70</v>
      </c>
      <c r="B89" s="24" t="s">
        <v>71</v>
      </c>
      <c r="C89" s="6"/>
      <c r="D89" s="6"/>
      <c r="E89" s="2">
        <f>SUM(F89:I89)</f>
        <v>0</v>
      </c>
      <c r="F89" s="45"/>
      <c r="G89" s="45"/>
      <c r="H89" s="45"/>
      <c r="I89" s="45"/>
      <c r="L89" s="32"/>
      <c r="M89" s="32"/>
      <c r="N89" s="32"/>
      <c r="O89" s="32"/>
      <c r="P89" s="32"/>
      <c r="Q89" s="32"/>
      <c r="R89" s="32"/>
      <c r="S89" s="32"/>
      <c r="T89" s="32"/>
      <c r="U89" s="32"/>
      <c r="V89" s="32"/>
      <c r="W89" s="32"/>
      <c r="X89" s="32"/>
      <c r="Y89" s="32"/>
      <c r="Z89" s="32"/>
      <c r="AA89" s="32"/>
      <c r="AB89" s="32"/>
    </row>
    <row r="90" spans="1:28" ht="28.5">
      <c r="A90" s="6" t="s">
        <v>15</v>
      </c>
      <c r="B90" s="24" t="s">
        <v>16</v>
      </c>
      <c r="C90" s="6"/>
      <c r="D90" s="6"/>
      <c r="E90" s="6"/>
      <c r="F90" s="6"/>
      <c r="G90" s="6"/>
      <c r="H90" s="6"/>
      <c r="I90" s="6"/>
      <c r="L90" s="32"/>
      <c r="M90" s="32"/>
      <c r="N90" s="32"/>
      <c r="O90" s="32"/>
      <c r="P90" s="32"/>
      <c r="Q90" s="32"/>
      <c r="R90" s="32"/>
      <c r="S90" s="32"/>
      <c r="T90" s="32"/>
      <c r="U90" s="32"/>
      <c r="V90" s="32"/>
      <c r="W90" s="32"/>
      <c r="X90" s="32"/>
      <c r="Y90" s="32"/>
      <c r="Z90" s="32"/>
      <c r="AA90" s="32"/>
      <c r="AB90" s="32"/>
    </row>
    <row r="91" spans="1:28" ht="14.25">
      <c r="A91" s="6" t="s">
        <v>17</v>
      </c>
      <c r="B91" s="24" t="s">
        <v>18</v>
      </c>
      <c r="C91" s="2"/>
      <c r="D91" s="2"/>
      <c r="E91" s="6"/>
      <c r="F91" s="2"/>
      <c r="G91" s="2"/>
      <c r="H91" s="2"/>
      <c r="I91" s="6"/>
      <c r="L91" s="32"/>
      <c r="M91" s="32"/>
      <c r="N91" s="32"/>
      <c r="O91" s="32"/>
      <c r="P91" s="32"/>
      <c r="Q91" s="32"/>
      <c r="R91" s="32"/>
      <c r="S91" s="32"/>
      <c r="T91" s="32"/>
      <c r="U91" s="32"/>
      <c r="V91" s="32"/>
      <c r="W91" s="32"/>
      <c r="X91" s="32"/>
      <c r="Y91" s="32"/>
      <c r="Z91" s="32"/>
      <c r="AA91" s="32"/>
      <c r="AB91" s="32"/>
    </row>
    <row r="92" spans="1:9" ht="14.25">
      <c r="A92" s="6" t="s">
        <v>19</v>
      </c>
      <c r="B92" s="24" t="s">
        <v>20</v>
      </c>
      <c r="C92" s="2"/>
      <c r="D92" s="2"/>
      <c r="E92" s="6"/>
      <c r="F92" s="2"/>
      <c r="G92" s="2"/>
      <c r="H92" s="2"/>
      <c r="I92" s="6"/>
    </row>
    <row r="93" spans="1:9" ht="14.25">
      <c r="A93" s="6" t="s">
        <v>21</v>
      </c>
      <c r="B93" s="24" t="s">
        <v>22</v>
      </c>
      <c r="C93" s="2"/>
      <c r="D93" s="2"/>
      <c r="E93" s="6"/>
      <c r="F93" s="2"/>
      <c r="G93" s="2"/>
      <c r="H93" s="2"/>
      <c r="I93" s="6"/>
    </row>
    <row r="94" spans="1:9" ht="28.5">
      <c r="A94" s="6" t="s">
        <v>23</v>
      </c>
      <c r="B94" s="24" t="s">
        <v>24</v>
      </c>
      <c r="C94" s="6"/>
      <c r="D94" s="6"/>
      <c r="E94" s="6"/>
      <c r="F94" s="6"/>
      <c r="G94" s="6"/>
      <c r="H94" s="6"/>
      <c r="I94" s="6"/>
    </row>
    <row r="95" spans="1:9" ht="42.75">
      <c r="A95" s="6" t="s">
        <v>25</v>
      </c>
      <c r="B95" s="24" t="s">
        <v>26</v>
      </c>
      <c r="C95" s="6"/>
      <c r="D95" s="6"/>
      <c r="E95" s="6"/>
      <c r="F95" s="6"/>
      <c r="G95" s="6"/>
      <c r="H95" s="6"/>
      <c r="I95" s="6"/>
    </row>
    <row r="96" spans="1:9" ht="28.5">
      <c r="A96" s="6" t="s">
        <v>27</v>
      </c>
      <c r="B96" s="24" t="s">
        <v>146</v>
      </c>
      <c r="C96" s="6"/>
      <c r="D96" s="6"/>
      <c r="E96" s="6"/>
      <c r="F96" s="6"/>
      <c r="G96" s="6"/>
      <c r="H96" s="6"/>
      <c r="I96" s="6"/>
    </row>
    <row r="97" spans="1:9" ht="43.5" customHeight="1">
      <c r="A97" s="6" t="s">
        <v>28</v>
      </c>
      <c r="B97" s="24" t="s">
        <v>29</v>
      </c>
      <c r="C97" s="6"/>
      <c r="D97" s="6"/>
      <c r="E97" s="6"/>
      <c r="F97" s="6"/>
      <c r="G97" s="6"/>
      <c r="H97" s="6"/>
      <c r="I97" s="6"/>
    </row>
    <row r="98" spans="1:9" ht="14.25">
      <c r="A98" s="6" t="s">
        <v>30</v>
      </c>
      <c r="B98" s="24" t="s">
        <v>31</v>
      </c>
      <c r="C98" s="6"/>
      <c r="D98" s="6"/>
      <c r="E98" s="6"/>
      <c r="F98" s="6"/>
      <c r="G98" s="6"/>
      <c r="H98" s="6"/>
      <c r="I98" s="6"/>
    </row>
    <row r="99" spans="1:9" ht="14.25">
      <c r="A99" s="6" t="s">
        <v>32</v>
      </c>
      <c r="B99" s="24" t="s">
        <v>33</v>
      </c>
      <c r="C99" s="6"/>
      <c r="D99" s="6"/>
      <c r="E99" s="6"/>
      <c r="F99" s="6"/>
      <c r="G99" s="6"/>
      <c r="H99" s="6"/>
      <c r="I99" s="6"/>
    </row>
    <row r="100" spans="1:9" ht="28.5">
      <c r="A100" s="6" t="s">
        <v>34</v>
      </c>
      <c r="B100" s="24" t="s">
        <v>147</v>
      </c>
      <c r="C100" s="2"/>
      <c r="D100" s="2"/>
      <c r="E100" s="2"/>
      <c r="F100" s="40"/>
      <c r="G100" s="40"/>
      <c r="H100" s="40"/>
      <c r="I100" s="40"/>
    </row>
    <row r="101" spans="1:9" ht="14.25">
      <c r="A101" s="6" t="s">
        <v>35</v>
      </c>
      <c r="B101" s="24" t="s">
        <v>36</v>
      </c>
      <c r="C101" s="2">
        <v>8967.5</v>
      </c>
      <c r="D101" s="2">
        <v>13794.7</v>
      </c>
      <c r="E101" s="2">
        <f>SUM(F101:I101)</f>
        <v>13395.7</v>
      </c>
      <c r="F101" s="2">
        <v>4402.9</v>
      </c>
      <c r="G101" s="2">
        <v>2997.6</v>
      </c>
      <c r="H101" s="2">
        <v>2997.6</v>
      </c>
      <c r="I101" s="2">
        <v>2997.6</v>
      </c>
    </row>
    <row r="102" spans="1:9" ht="14.25">
      <c r="A102" s="6" t="s">
        <v>37</v>
      </c>
      <c r="B102" s="24" t="s">
        <v>38</v>
      </c>
      <c r="C102" s="2"/>
      <c r="D102" s="2"/>
      <c r="E102" s="2">
        <f>SUM(F102:I102)</f>
        <v>0</v>
      </c>
      <c r="F102" s="2"/>
      <c r="G102" s="2"/>
      <c r="H102" s="2"/>
      <c r="I102" s="2"/>
    </row>
    <row r="103" spans="1:9" ht="14.25">
      <c r="A103" s="6" t="s">
        <v>39</v>
      </c>
      <c r="B103" s="24" t="s">
        <v>148</v>
      </c>
      <c r="C103" s="2"/>
      <c r="D103" s="2"/>
      <c r="E103" s="2">
        <f>SUM(F103:I103)</f>
        <v>0</v>
      </c>
      <c r="F103" s="2"/>
      <c r="G103" s="2"/>
      <c r="H103" s="2"/>
      <c r="I103" s="2"/>
    </row>
    <row r="104" spans="1:9" ht="14.25">
      <c r="A104" s="6" t="s">
        <v>40</v>
      </c>
      <c r="B104" s="24" t="s">
        <v>41</v>
      </c>
      <c r="C104" s="2">
        <v>41.2</v>
      </c>
      <c r="D104" s="2">
        <v>2727.8</v>
      </c>
      <c r="E104" s="2">
        <f>SUM(F104:I104)</f>
        <v>40</v>
      </c>
      <c r="F104" s="2">
        <v>10</v>
      </c>
      <c r="G104" s="2">
        <v>10</v>
      </c>
      <c r="H104" s="2">
        <v>10</v>
      </c>
      <c r="I104" s="2">
        <v>10</v>
      </c>
    </row>
    <row r="105" spans="1:9" ht="14.25">
      <c r="A105" s="6" t="s">
        <v>42</v>
      </c>
      <c r="B105" s="24" t="s">
        <v>43</v>
      </c>
      <c r="C105" s="6"/>
      <c r="D105" s="2"/>
      <c r="E105" s="2"/>
      <c r="F105" s="2"/>
      <c r="G105" s="2"/>
      <c r="H105" s="2"/>
      <c r="I105" s="2"/>
    </row>
    <row r="106" spans="1:9" ht="44.25" customHeight="1">
      <c r="A106" s="4"/>
      <c r="B106" s="4"/>
      <c r="C106" s="4"/>
      <c r="D106" s="4"/>
      <c r="E106" s="4"/>
      <c r="F106" s="4"/>
      <c r="G106" s="4"/>
      <c r="H106" s="4"/>
      <c r="I106" s="4"/>
    </row>
    <row r="107" spans="1:9" ht="14.25">
      <c r="A107" s="21" t="s">
        <v>191</v>
      </c>
      <c r="B107" s="21" t="s">
        <v>10</v>
      </c>
      <c r="C107" s="4"/>
      <c r="D107" s="4"/>
      <c r="E107" s="21" t="s">
        <v>192</v>
      </c>
      <c r="F107" s="4"/>
      <c r="G107" s="4"/>
      <c r="H107" s="21"/>
      <c r="I107" s="4"/>
    </row>
    <row r="108" spans="1:9" ht="14.25">
      <c r="A108" s="21" t="s">
        <v>11</v>
      </c>
      <c r="B108" s="4"/>
      <c r="C108" s="21" t="s">
        <v>12</v>
      </c>
      <c r="D108" s="4"/>
      <c r="E108" s="4"/>
      <c r="F108" s="4"/>
      <c r="G108" s="4"/>
      <c r="H108" s="4"/>
      <c r="I108" s="4"/>
    </row>
    <row r="109" spans="1:9" ht="12.75">
      <c r="A109" s="22"/>
      <c r="B109" s="4"/>
      <c r="C109" s="4"/>
      <c r="D109" s="4"/>
      <c r="E109" s="4"/>
      <c r="F109" s="4"/>
      <c r="G109" s="4"/>
      <c r="H109" s="4"/>
      <c r="I109" s="4"/>
    </row>
    <row r="110" spans="1:9" ht="14.25">
      <c r="A110" s="21"/>
      <c r="B110" s="4"/>
      <c r="C110" s="4"/>
      <c r="D110" s="4"/>
      <c r="E110" s="4"/>
      <c r="F110" s="4"/>
      <c r="G110" s="4"/>
      <c r="H110" s="4"/>
      <c r="I110" s="4"/>
    </row>
    <row r="111" spans="1:9" ht="14.25">
      <c r="A111" s="21"/>
      <c r="B111" s="4"/>
      <c r="C111" s="4"/>
      <c r="D111" s="4"/>
      <c r="E111" s="4"/>
      <c r="F111" s="4"/>
      <c r="G111" s="4"/>
      <c r="H111" s="4"/>
      <c r="I111" s="4"/>
    </row>
    <row r="112" spans="1:9" ht="14.25">
      <c r="A112" s="21" t="s">
        <v>13</v>
      </c>
      <c r="B112" s="21" t="s">
        <v>10</v>
      </c>
      <c r="C112" s="4"/>
      <c r="D112" s="4"/>
      <c r="E112" s="21" t="s">
        <v>193</v>
      </c>
      <c r="F112" s="4"/>
      <c r="G112" s="4"/>
      <c r="H112" s="21"/>
      <c r="I112" s="4"/>
    </row>
    <row r="113" spans="1:9" ht="14.25">
      <c r="A113" s="21" t="s">
        <v>14</v>
      </c>
      <c r="B113" s="4"/>
      <c r="C113" s="21" t="s">
        <v>12</v>
      </c>
      <c r="D113" s="4"/>
      <c r="E113" s="21"/>
      <c r="F113" s="4"/>
      <c r="G113" s="4"/>
      <c r="H113" s="4"/>
      <c r="I113" s="4"/>
    </row>
    <row r="114" spans="1:9" ht="12.75">
      <c r="A114" s="4"/>
      <c r="B114" s="4"/>
      <c r="C114" s="4"/>
      <c r="D114" s="4"/>
      <c r="E114" s="4"/>
      <c r="F114" s="4"/>
      <c r="G114" s="4"/>
      <c r="H114" s="4"/>
      <c r="I114" s="4"/>
    </row>
    <row r="115" spans="1:9" ht="12.75">
      <c r="A115" s="4"/>
      <c r="B115" s="4"/>
      <c r="C115" s="4"/>
      <c r="D115" s="4"/>
      <c r="E115" s="4"/>
      <c r="F115" s="4"/>
      <c r="G115" s="4"/>
      <c r="H115" s="4"/>
      <c r="I115" s="4"/>
    </row>
    <row r="116" spans="1:9" ht="12.75">
      <c r="A116" s="4"/>
      <c r="B116" s="4"/>
      <c r="C116" s="4"/>
      <c r="D116" s="4"/>
      <c r="E116" s="4"/>
      <c r="F116" s="4"/>
      <c r="G116" s="4"/>
      <c r="H116" s="4"/>
      <c r="I116" s="4"/>
    </row>
    <row r="117" spans="1:9" ht="12.75">
      <c r="A117" s="4"/>
      <c r="B117" s="4"/>
      <c r="C117" s="4"/>
      <c r="D117" s="4"/>
      <c r="E117" s="4"/>
      <c r="F117" s="4"/>
      <c r="G117" s="4"/>
      <c r="H117" s="4"/>
      <c r="I117" s="4"/>
    </row>
    <row r="118" spans="1:9" ht="12.75">
      <c r="A118" s="4"/>
      <c r="B118" s="4"/>
      <c r="C118" s="4"/>
      <c r="D118" s="4"/>
      <c r="E118" s="4"/>
      <c r="F118" s="4"/>
      <c r="G118" s="4"/>
      <c r="H118" s="4"/>
      <c r="I118" s="4"/>
    </row>
    <row r="119" spans="1:9" ht="12.75">
      <c r="A119" s="4"/>
      <c r="B119" s="4"/>
      <c r="C119" s="4"/>
      <c r="D119" s="4"/>
      <c r="E119" s="4"/>
      <c r="F119" s="4"/>
      <c r="G119" s="4"/>
      <c r="H119" s="4"/>
      <c r="I119" s="4"/>
    </row>
    <row r="120" spans="1:9" ht="12.75">
      <c r="A120" s="4"/>
      <c r="B120" s="4"/>
      <c r="C120" s="4"/>
      <c r="D120" s="4"/>
      <c r="E120" s="4"/>
      <c r="F120" s="4"/>
      <c r="G120" s="4"/>
      <c r="H120" s="4"/>
      <c r="I120" s="4"/>
    </row>
    <row r="121" spans="1:9" ht="12.75">
      <c r="A121" s="4"/>
      <c r="B121" s="4"/>
      <c r="C121" s="4"/>
      <c r="D121" s="4"/>
      <c r="E121" s="4"/>
      <c r="F121" s="4"/>
      <c r="G121" s="4"/>
      <c r="H121" s="4"/>
      <c r="I121" s="4"/>
    </row>
    <row r="122" spans="1:9" ht="12.75">
      <c r="A122" s="4"/>
      <c r="B122" s="4"/>
      <c r="C122" s="4"/>
      <c r="D122" s="4"/>
      <c r="E122" s="4"/>
      <c r="F122" s="4"/>
      <c r="G122" s="4"/>
      <c r="H122" s="4"/>
      <c r="I122" s="4"/>
    </row>
    <row r="123" spans="1:9" ht="12.75">
      <c r="A123" s="4"/>
      <c r="B123" s="4"/>
      <c r="C123" s="4"/>
      <c r="D123" s="4"/>
      <c r="E123" s="4"/>
      <c r="F123" s="4"/>
      <c r="G123" s="4"/>
      <c r="H123" s="4"/>
      <c r="I123" s="4"/>
    </row>
    <row r="124" spans="1:9" ht="12.75">
      <c r="A124" s="4"/>
      <c r="B124" s="4"/>
      <c r="C124" s="4"/>
      <c r="D124" s="4"/>
      <c r="E124" s="4"/>
      <c r="F124" s="4"/>
      <c r="G124" s="4"/>
      <c r="H124" s="4"/>
      <c r="I124" s="4"/>
    </row>
    <row r="125" spans="1:9" ht="12.75">
      <c r="A125" s="4"/>
      <c r="B125" s="4"/>
      <c r="C125" s="4"/>
      <c r="D125" s="4"/>
      <c r="E125" s="4"/>
      <c r="F125" s="4"/>
      <c r="G125" s="4"/>
      <c r="H125" s="4"/>
      <c r="I125" s="4"/>
    </row>
    <row r="126" spans="1:9" ht="12.75">
      <c r="A126" s="4"/>
      <c r="B126" s="4"/>
      <c r="C126" s="4"/>
      <c r="D126" s="4"/>
      <c r="E126" s="4"/>
      <c r="F126" s="4"/>
      <c r="G126" s="4"/>
      <c r="H126" s="4"/>
      <c r="I126" s="4"/>
    </row>
    <row r="127" spans="1:9" ht="12.75">
      <c r="A127" s="4"/>
      <c r="B127" s="4"/>
      <c r="C127" s="4"/>
      <c r="D127" s="4"/>
      <c r="E127" s="4"/>
      <c r="F127" s="4"/>
      <c r="G127" s="4"/>
      <c r="H127" s="4"/>
      <c r="I127" s="4"/>
    </row>
    <row r="128" spans="1:9" ht="12.75">
      <c r="A128" s="4"/>
      <c r="B128" s="4"/>
      <c r="C128" s="4"/>
      <c r="D128" s="4"/>
      <c r="E128" s="4"/>
      <c r="F128" s="4"/>
      <c r="G128" s="4"/>
      <c r="H128" s="4"/>
      <c r="I128" s="4"/>
    </row>
  </sheetData>
  <sheetProtection/>
  <mergeCells count="35">
    <mergeCell ref="G8:I8"/>
    <mergeCell ref="A10:E10"/>
    <mergeCell ref="G4:I4"/>
    <mergeCell ref="G3:I3"/>
    <mergeCell ref="G5:I5"/>
    <mergeCell ref="E5:F5"/>
    <mergeCell ref="A3:C3"/>
    <mergeCell ref="A4:C4"/>
    <mergeCell ref="A9:E9"/>
    <mergeCell ref="E8:F8"/>
    <mergeCell ref="G6:I6"/>
    <mergeCell ref="G7:I7"/>
    <mergeCell ref="E6:F6"/>
    <mergeCell ref="E7:F7"/>
    <mergeCell ref="A22:I22"/>
    <mergeCell ref="A12:E12"/>
    <mergeCell ref="A19:I19"/>
    <mergeCell ref="E25:E26"/>
    <mergeCell ref="A70:I70"/>
    <mergeCell ref="A28:I28"/>
    <mergeCell ref="C13:E13"/>
    <mergeCell ref="A25:A26"/>
    <mergeCell ref="F25:I25"/>
    <mergeCell ref="D25:D26"/>
    <mergeCell ref="C25:C26"/>
    <mergeCell ref="B25:B26"/>
    <mergeCell ref="A14:E14"/>
    <mergeCell ref="A20:I20"/>
    <mergeCell ref="C11:E11"/>
    <mergeCell ref="A5:C5"/>
    <mergeCell ref="E3:F3"/>
    <mergeCell ref="E4:F4"/>
    <mergeCell ref="A7:C7"/>
    <mergeCell ref="A8:C8"/>
    <mergeCell ref="A6:C6"/>
  </mergeCells>
  <printOptions/>
  <pageMargins left="0.25" right="0.25" top="0.75" bottom="0.75" header="0.3" footer="0.3"/>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3:AB31"/>
  <sheetViews>
    <sheetView zoomScalePageLayoutView="0" workbookViewId="0" topLeftCell="A7">
      <selection activeCell="K15" sqref="K15"/>
    </sheetView>
  </sheetViews>
  <sheetFormatPr defaultColWidth="9.140625" defaultRowHeight="12.75"/>
  <cols>
    <col min="1" max="1" width="18.8515625" style="0" customWidth="1"/>
    <col min="2" max="2" width="0.13671875" style="0" customWidth="1"/>
    <col min="3" max="3" width="6.00390625" style="0" customWidth="1"/>
    <col min="4" max="4" width="9.00390625" style="0" customWidth="1"/>
    <col min="5" max="5" width="4.28125" style="0" hidden="1" customWidth="1"/>
    <col min="6" max="6" width="11.8515625" style="0" customWidth="1"/>
    <col min="7" max="7" width="13.28125" style="0" customWidth="1"/>
    <col min="8" max="8" width="9.8515625" style="0" customWidth="1"/>
    <col min="9" max="9" width="11.57421875" style="0" customWidth="1"/>
    <col min="10" max="10" width="12.7109375" style="0" customWidth="1"/>
    <col min="11" max="11" width="13.28125" style="0" customWidth="1"/>
  </cols>
  <sheetData>
    <row r="3" ht="14.25">
      <c r="A3" s="1" t="s">
        <v>0</v>
      </c>
    </row>
    <row r="4" ht="14.25">
      <c r="A4" s="1" t="s">
        <v>195</v>
      </c>
    </row>
    <row r="5" ht="14.25">
      <c r="A5" s="1"/>
    </row>
    <row r="6" spans="1:11" ht="14.25">
      <c r="A6" s="1"/>
      <c r="K6" t="s">
        <v>174</v>
      </c>
    </row>
    <row r="7" spans="1:11" ht="23.25" customHeight="1">
      <c r="A7" s="77"/>
      <c r="B7" s="77"/>
      <c r="C7" s="78" t="s">
        <v>1</v>
      </c>
      <c r="D7" s="95" t="s">
        <v>179</v>
      </c>
      <c r="E7" s="10"/>
      <c r="F7" s="93" t="s">
        <v>183</v>
      </c>
      <c r="G7" s="93" t="s">
        <v>180</v>
      </c>
      <c r="H7" s="81" t="s">
        <v>2</v>
      </c>
      <c r="I7" s="82"/>
      <c r="J7" s="82"/>
      <c r="K7" s="83"/>
    </row>
    <row r="8" spans="1:13" ht="65.25" customHeight="1">
      <c r="A8" s="77"/>
      <c r="B8" s="77"/>
      <c r="C8" s="78"/>
      <c r="D8" s="96"/>
      <c r="E8" s="10"/>
      <c r="F8" s="94"/>
      <c r="G8" s="94"/>
      <c r="H8" s="8" t="s">
        <v>3</v>
      </c>
      <c r="I8" s="8" t="s">
        <v>4</v>
      </c>
      <c r="J8" s="8" t="s">
        <v>5</v>
      </c>
      <c r="K8" s="8" t="s">
        <v>6</v>
      </c>
      <c r="M8" s="4"/>
    </row>
    <row r="9" spans="1:11" ht="14.25">
      <c r="A9" s="97">
        <v>1</v>
      </c>
      <c r="B9" s="97"/>
      <c r="C9" s="3">
        <v>2</v>
      </c>
      <c r="D9" s="97">
        <v>3</v>
      </c>
      <c r="E9" s="97"/>
      <c r="F9" s="3">
        <v>4</v>
      </c>
      <c r="G9" s="3">
        <v>5</v>
      </c>
      <c r="H9" s="3">
        <v>6</v>
      </c>
      <c r="I9" s="3">
        <v>7</v>
      </c>
      <c r="J9" s="3">
        <v>8</v>
      </c>
      <c r="K9" s="3">
        <v>9</v>
      </c>
    </row>
    <row r="10" spans="1:19" ht="37.5" customHeight="1">
      <c r="A10" s="26" t="s">
        <v>162</v>
      </c>
      <c r="B10" s="27"/>
      <c r="C10" s="2">
        <v>1</v>
      </c>
      <c r="D10" s="50">
        <v>5674</v>
      </c>
      <c r="E10" s="51"/>
      <c r="F10" s="50">
        <v>26353.1</v>
      </c>
      <c r="G10" s="67">
        <f aca="true" t="shared" si="0" ref="G10:G15">H10+I10+J10+K10</f>
        <v>18057.899999999998</v>
      </c>
      <c r="H10" s="44">
        <v>4514.4</v>
      </c>
      <c r="I10" s="44">
        <v>4514.4</v>
      </c>
      <c r="J10" s="44">
        <v>4514.4</v>
      </c>
      <c r="K10" s="44">
        <v>4514.7</v>
      </c>
      <c r="N10" s="4"/>
      <c r="O10" s="4"/>
      <c r="P10" s="4"/>
      <c r="Q10" s="4"/>
      <c r="R10" s="4"/>
      <c r="S10" s="4"/>
    </row>
    <row r="11" spans="1:19" ht="36" customHeight="1">
      <c r="A11" s="26" t="s">
        <v>161</v>
      </c>
      <c r="B11" s="27"/>
      <c r="C11" s="2">
        <v>2</v>
      </c>
      <c r="D11" s="50">
        <v>5157</v>
      </c>
      <c r="E11" s="51"/>
      <c r="F11" s="50">
        <v>7301.9</v>
      </c>
      <c r="G11" s="67">
        <f t="shared" si="0"/>
        <v>7908.499999999999</v>
      </c>
      <c r="H11" s="44">
        <v>2041.3</v>
      </c>
      <c r="I11" s="44">
        <v>1912.9</v>
      </c>
      <c r="J11" s="44">
        <v>1977.1</v>
      </c>
      <c r="K11" s="44">
        <v>1977.2</v>
      </c>
      <c r="N11" s="4"/>
      <c r="O11" s="4"/>
      <c r="P11" s="4"/>
      <c r="Q11" s="4"/>
      <c r="R11" s="4"/>
      <c r="S11" s="4"/>
    </row>
    <row r="12" spans="1:19" ht="27.75" customHeight="1">
      <c r="A12" s="26" t="s">
        <v>7</v>
      </c>
      <c r="B12" s="27"/>
      <c r="C12" s="2">
        <v>3</v>
      </c>
      <c r="D12" s="50">
        <v>49884.6</v>
      </c>
      <c r="E12" s="10"/>
      <c r="F12" s="50">
        <v>67075.2</v>
      </c>
      <c r="G12" s="67">
        <f t="shared" si="0"/>
        <v>88554.99999999999</v>
      </c>
      <c r="H12" s="44">
        <v>27983.1</v>
      </c>
      <c r="I12" s="44">
        <v>20190.6</v>
      </c>
      <c r="J12" s="44">
        <v>20190.6</v>
      </c>
      <c r="K12" s="44">
        <v>20190.7</v>
      </c>
      <c r="N12" s="4"/>
      <c r="O12" s="4"/>
      <c r="P12" s="4"/>
      <c r="Q12" s="4"/>
      <c r="R12" s="4"/>
      <c r="S12" s="4"/>
    </row>
    <row r="13" spans="1:19" ht="29.25" customHeight="1">
      <c r="A13" s="26" t="s">
        <v>8</v>
      </c>
      <c r="B13" s="27"/>
      <c r="C13" s="2">
        <v>4</v>
      </c>
      <c r="D13" s="50">
        <v>1833.7</v>
      </c>
      <c r="E13" s="10"/>
      <c r="F13" s="50">
        <v>2295.6</v>
      </c>
      <c r="G13" s="67">
        <f t="shared" si="0"/>
        <v>1524.1</v>
      </c>
      <c r="H13" s="44">
        <v>381</v>
      </c>
      <c r="I13" s="44">
        <v>381</v>
      </c>
      <c r="J13" s="44">
        <v>381.1</v>
      </c>
      <c r="K13" s="44">
        <v>381</v>
      </c>
      <c r="N13" s="4"/>
      <c r="O13" s="4"/>
      <c r="P13" s="4"/>
      <c r="Q13" s="4"/>
      <c r="R13" s="4"/>
      <c r="S13" s="4"/>
    </row>
    <row r="14" spans="1:19" ht="30.75" customHeight="1">
      <c r="A14" s="26" t="s">
        <v>156</v>
      </c>
      <c r="B14" s="27"/>
      <c r="C14" s="2">
        <v>5</v>
      </c>
      <c r="D14" s="50">
        <v>737.3</v>
      </c>
      <c r="E14" s="10"/>
      <c r="F14" s="50">
        <v>11486.8</v>
      </c>
      <c r="G14" s="67">
        <f t="shared" si="0"/>
        <v>13863.6</v>
      </c>
      <c r="H14" s="44">
        <v>1215.9</v>
      </c>
      <c r="I14" s="44">
        <v>3852.9</v>
      </c>
      <c r="J14" s="44">
        <v>3578.9</v>
      </c>
      <c r="K14" s="44">
        <v>5215.9</v>
      </c>
      <c r="P14" s="41"/>
      <c r="Q14" s="37"/>
      <c r="R14" s="4"/>
      <c r="S14" s="4"/>
    </row>
    <row r="15" spans="1:19" ht="30.75" customHeight="1">
      <c r="A15" s="26" t="s">
        <v>187</v>
      </c>
      <c r="B15" s="27"/>
      <c r="C15" s="2">
        <v>6</v>
      </c>
      <c r="D15" s="50">
        <v>0</v>
      </c>
      <c r="E15" s="10"/>
      <c r="F15" s="50">
        <v>0</v>
      </c>
      <c r="G15" s="67">
        <f t="shared" si="0"/>
        <v>257.29999999999995</v>
      </c>
      <c r="H15" s="44">
        <v>64.3</v>
      </c>
      <c r="I15" s="44">
        <v>64.3</v>
      </c>
      <c r="J15" s="44">
        <v>64.3</v>
      </c>
      <c r="K15" s="44">
        <v>64.4</v>
      </c>
      <c r="P15" s="41"/>
      <c r="Q15" s="37"/>
      <c r="R15" s="4"/>
      <c r="S15" s="4"/>
    </row>
    <row r="16" spans="1:19" ht="33.75" customHeight="1">
      <c r="A16" s="26" t="s">
        <v>9</v>
      </c>
      <c r="B16" s="27"/>
      <c r="C16" s="2"/>
      <c r="D16" s="50">
        <f>SUM(D10:D14)</f>
        <v>63286.6</v>
      </c>
      <c r="E16" s="50"/>
      <c r="F16" s="50">
        <f>SUM(F10:F14)</f>
        <v>114512.6</v>
      </c>
      <c r="G16" s="68">
        <f>SUM(G10:G15)</f>
        <v>130166.4</v>
      </c>
      <c r="H16" s="43">
        <f>SUM(H10:H15)</f>
        <v>36200</v>
      </c>
      <c r="I16" s="43">
        <f>SUM(I10:I15)</f>
        <v>30916.1</v>
      </c>
      <c r="J16" s="43">
        <f>SUM(J10:J15)</f>
        <v>30706.399999999998</v>
      </c>
      <c r="K16" s="43">
        <f>SUM(K10:K15)</f>
        <v>32343.9</v>
      </c>
      <c r="N16" s="5"/>
      <c r="O16" s="5"/>
      <c r="P16" s="5"/>
      <c r="Q16" s="5"/>
      <c r="R16" s="4"/>
      <c r="S16" s="4"/>
    </row>
    <row r="17" spans="7:19" ht="14.25">
      <c r="G17" s="5"/>
      <c r="N17" s="4"/>
      <c r="O17" s="4"/>
      <c r="P17" s="4"/>
      <c r="Q17" s="4"/>
      <c r="R17" s="4"/>
      <c r="S17" s="4"/>
    </row>
    <row r="18" spans="4:28" ht="14.25">
      <c r="D18" s="37"/>
      <c r="F18" s="4"/>
      <c r="G18" s="5"/>
      <c r="H18" s="37"/>
      <c r="I18" s="37"/>
      <c r="J18" s="37"/>
      <c r="K18" s="37"/>
      <c r="L18" s="4"/>
      <c r="M18" s="4"/>
      <c r="N18" s="4"/>
      <c r="O18" s="4"/>
      <c r="P18" s="4"/>
      <c r="Q18" s="4"/>
      <c r="R18" s="4"/>
      <c r="S18" s="4"/>
      <c r="T18" s="4"/>
      <c r="U18" s="4"/>
      <c r="V18" s="4"/>
      <c r="W18" s="4"/>
      <c r="X18" s="4"/>
      <c r="Y18" s="4"/>
      <c r="Z18" s="4"/>
      <c r="AA18" s="4"/>
      <c r="AB18" s="4"/>
    </row>
    <row r="19" spans="4:28" ht="14.25">
      <c r="D19" s="37"/>
      <c r="F19" s="4"/>
      <c r="G19" s="5"/>
      <c r="H19" s="5"/>
      <c r="I19" s="5"/>
      <c r="J19" s="5"/>
      <c r="K19" s="5"/>
      <c r="L19" s="4"/>
      <c r="M19" s="4"/>
      <c r="N19" s="4"/>
      <c r="O19" s="4"/>
      <c r="P19" s="4"/>
      <c r="Q19" s="4"/>
      <c r="R19" s="4"/>
      <c r="S19" s="4"/>
      <c r="T19" s="4"/>
      <c r="U19" s="4"/>
      <c r="V19" s="4"/>
      <c r="W19" s="4"/>
      <c r="X19" s="4"/>
      <c r="Y19" s="4"/>
      <c r="Z19" s="4"/>
      <c r="AA19" s="4"/>
      <c r="AB19" s="4"/>
    </row>
    <row r="20" spans="6:28" ht="14.25">
      <c r="F20" s="4"/>
      <c r="G20" s="5"/>
      <c r="H20" s="5"/>
      <c r="I20" s="5"/>
      <c r="J20" s="5"/>
      <c r="K20" s="5"/>
      <c r="L20" s="4"/>
      <c r="M20" s="4"/>
      <c r="N20" s="4"/>
      <c r="O20" s="4"/>
      <c r="P20" s="4"/>
      <c r="Q20" s="4"/>
      <c r="R20" s="4"/>
      <c r="S20" s="4"/>
      <c r="T20" s="4"/>
      <c r="U20" s="4"/>
      <c r="V20" s="4"/>
      <c r="W20" s="4"/>
      <c r="X20" s="4"/>
      <c r="Y20" s="4"/>
      <c r="Z20" s="4"/>
      <c r="AA20" s="4"/>
      <c r="AB20" s="4"/>
    </row>
    <row r="21" spans="6:28" ht="14.25">
      <c r="F21" s="4"/>
      <c r="G21" s="5"/>
      <c r="H21" s="4"/>
      <c r="I21" s="4"/>
      <c r="J21" s="4"/>
      <c r="K21" s="4"/>
      <c r="L21" s="4"/>
      <c r="M21" s="4"/>
      <c r="N21" s="4"/>
      <c r="O21" s="38"/>
      <c r="P21" s="4"/>
      <c r="Q21" s="4"/>
      <c r="R21" s="4"/>
      <c r="S21" s="4"/>
      <c r="T21" s="38"/>
      <c r="U21" s="4"/>
      <c r="V21" s="4"/>
      <c r="W21" s="4"/>
      <c r="X21" s="4"/>
      <c r="Y21" s="4"/>
      <c r="Z21" s="4"/>
      <c r="AA21" s="4"/>
      <c r="AB21" s="4"/>
    </row>
    <row r="22" spans="6:28" ht="14.25">
      <c r="F22" s="4"/>
      <c r="G22" s="5"/>
      <c r="H22" s="4"/>
      <c r="I22" s="4"/>
      <c r="J22" s="4"/>
      <c r="K22" s="4"/>
      <c r="L22" s="4"/>
      <c r="M22" s="4"/>
      <c r="N22" s="38"/>
      <c r="O22" s="38"/>
      <c r="P22" s="4"/>
      <c r="Q22" s="4"/>
      <c r="R22" s="4"/>
      <c r="S22" s="4"/>
      <c r="T22" s="38"/>
      <c r="U22" s="4"/>
      <c r="V22" s="4"/>
      <c r="W22" s="4"/>
      <c r="X22" s="4"/>
      <c r="Y22" s="4"/>
      <c r="Z22" s="4"/>
      <c r="AA22" s="4"/>
      <c r="AB22" s="4"/>
    </row>
    <row r="23" spans="6:28" ht="14.25">
      <c r="F23" s="4"/>
      <c r="G23" s="5"/>
      <c r="H23" s="4"/>
      <c r="I23" s="4"/>
      <c r="J23" s="4"/>
      <c r="K23" s="4"/>
      <c r="L23" s="4"/>
      <c r="M23" s="4"/>
      <c r="N23" s="38"/>
      <c r="O23" s="38"/>
      <c r="P23" s="4"/>
      <c r="Q23" s="4"/>
      <c r="R23" s="4"/>
      <c r="S23" s="4"/>
      <c r="T23" s="38"/>
      <c r="U23" s="4"/>
      <c r="V23" s="4"/>
      <c r="W23" s="4"/>
      <c r="X23" s="4"/>
      <c r="Y23" s="4"/>
      <c r="Z23" s="4"/>
      <c r="AA23" s="4"/>
      <c r="AB23" s="4"/>
    </row>
    <row r="24" spans="6:28" ht="14.25">
      <c r="F24" s="4"/>
      <c r="G24" s="5"/>
      <c r="H24" s="4"/>
      <c r="I24" s="4"/>
      <c r="J24" s="4"/>
      <c r="K24" s="4"/>
      <c r="L24" s="4"/>
      <c r="M24" s="4"/>
      <c r="N24" s="38"/>
      <c r="O24" s="38"/>
      <c r="P24" s="4"/>
      <c r="Q24" s="4"/>
      <c r="R24" s="4"/>
      <c r="S24" s="4"/>
      <c r="T24" s="38"/>
      <c r="U24" s="4"/>
      <c r="V24" s="4"/>
      <c r="W24" s="4"/>
      <c r="X24" s="4"/>
      <c r="Y24" s="4"/>
      <c r="Z24" s="4"/>
      <c r="AA24" s="4"/>
      <c r="AB24" s="4"/>
    </row>
    <row r="25" spans="2:20" ht="15">
      <c r="B25" s="21" t="s">
        <v>167</v>
      </c>
      <c r="C25" s="70" t="s">
        <v>191</v>
      </c>
      <c r="F25" s="1"/>
      <c r="G25" s="1" t="s">
        <v>10</v>
      </c>
      <c r="I25" s="1" t="s">
        <v>192</v>
      </c>
      <c r="N25" s="4"/>
      <c r="O25" s="4"/>
      <c r="P25" s="4"/>
      <c r="Q25" s="4"/>
      <c r="R25" s="4"/>
      <c r="S25" s="4"/>
      <c r="T25" s="38"/>
    </row>
    <row r="26" spans="2:19" ht="15">
      <c r="B26" s="33" t="s">
        <v>11</v>
      </c>
      <c r="G26" s="34" t="s">
        <v>12</v>
      </c>
      <c r="N26" s="4"/>
      <c r="O26" s="4"/>
      <c r="P26" s="4"/>
      <c r="Q26" s="4"/>
      <c r="R26" s="4"/>
      <c r="S26" s="4"/>
    </row>
    <row r="27" ht="12.75">
      <c r="B27" s="7"/>
    </row>
    <row r="28" ht="14.25">
      <c r="B28" s="1"/>
    </row>
    <row r="29" ht="14.25">
      <c r="B29" s="1"/>
    </row>
    <row r="30" spans="2:9" ht="14.25">
      <c r="B30" s="1" t="s">
        <v>13</v>
      </c>
      <c r="E30" s="1"/>
      <c r="F30" s="1"/>
      <c r="G30" s="1" t="s">
        <v>10</v>
      </c>
      <c r="I30" s="1" t="s">
        <v>193</v>
      </c>
    </row>
    <row r="31" spans="2:7" ht="15">
      <c r="B31" s="33" t="s">
        <v>14</v>
      </c>
      <c r="G31" s="34" t="s">
        <v>12</v>
      </c>
    </row>
  </sheetData>
  <sheetProtection/>
  <mergeCells count="8">
    <mergeCell ref="A9:B9"/>
    <mergeCell ref="D9:E9"/>
    <mergeCell ref="A7:B8"/>
    <mergeCell ref="C7:C8"/>
    <mergeCell ref="H7:K7"/>
    <mergeCell ref="F7:F8"/>
    <mergeCell ref="G7:G8"/>
    <mergeCell ref="D7:D8"/>
  </mergeCells>
  <printOptions/>
  <pageMargins left="0.5905511811023623" right="0.1968503937007874"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vIT</cp:lastModifiedBy>
  <cp:lastPrinted>2021-06-16T14:06:31Z</cp:lastPrinted>
  <dcterms:created xsi:type="dcterms:W3CDTF">1996-10-08T23:32:33Z</dcterms:created>
  <dcterms:modified xsi:type="dcterms:W3CDTF">2021-06-17T05:11:47Z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d1f78ef7-b06c-4c98-a1e8-2d2b3d6e3d37</vt:lpwstr>
  </property>
</Properties>
</file>