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'Лист1'!$A$1:$C$186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<sst xmlns="http://schemas.openxmlformats.org/spreadsheetml/2006/main" count="268" uniqueCount="218">
  <si>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</si>
  <si>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</si>
  <si>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</si>
  <si>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</si>
  <si>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</si>
  <si>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</si>
  <si>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</si>
  <si>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</si>
  <si>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</si>
  <si>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</si>
  <si>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</si>
  <si>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</si>
  <si>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</si>
  <si>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</si>
  <si>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</si>
  <si>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</si>
  <si>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</si>
  <si>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</si>
  <si>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</si>
  <si>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</si>
  <si>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</si>
  <si>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</si>
  <si>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</si>
  <si>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</si>
  <si>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</si>
  <si>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</si>
  <si>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</si>
  <si>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</si>
  <si>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</si>
  <si>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</si>
  <si>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</si>
  <si>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</si>
  <si>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</si>
  <si>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</si>
  <si>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</si>
  <si>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</si>
  <si>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</si>
  <si>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</si>
  <si>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</si>
  <si>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</si>
  <si>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</si>
  <si>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</si>
  <si>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</si>
  <si>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</si>
  <si>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</si>
  <si>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</si>
  <si>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</si>
  <si>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</si>
  <si>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</si>
  <si>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</si>
  <si>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</si>
  <si>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</si>
  <si>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</si>
  <si>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</si>
  <si>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</si>
  <si>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</si>
  <si>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</si>
  <si>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</si>
  <si>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</si>
  <si>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</si>
  <si>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</si>
  <si>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</si>
  <si>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</si>
  <si>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</si>
  <si>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</si>
  <si>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</si>
  <si>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</si>
  <si>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</si>
  <si>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</si>
  <si>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</si>
  <si>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</si>
  <si>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</si>
  <si>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</si>
  <si>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</si>
  <si>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</si>
  <si>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</si>
  <si>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</si>
  <si>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</si>
  <si>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</si>
  <si>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</si>
  <si>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</si>
  <si>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</si>
  <si>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</si>
  <si>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</si>
  <si>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</si>
  <si>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</si>
  <si>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</si>
  <si>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</si>
  <si>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</si>
  <si>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</si>
  <si>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</si>
  <si>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</si>
  <si>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</si>
  <si>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</si>
  <si>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</si>
  <si>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</si>
  <si>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</si>
  <si>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</si>
  <si>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</si>
  <si>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</si>
  <si>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</si>
  <si>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</si>
  <si>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</si>
  <si>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</si>
  <si>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</si>
  <si>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</si>
  <si>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</si>
  <si>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</si>
  <si>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</si>
  <si>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</si>
  <si>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</si>
  <si>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</si>
  <si>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</si>
  <si>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</si>
  <si>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</si>
  <si>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</si>
  <si>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</si>
  <si>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</si>
  <si>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</si>
  <si>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</si>
  <si>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</si>
  <si>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</si>
  <si>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</si>
  <si>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</si>
  <si>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</si>
  <si>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</si>
  <si>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</si>
  <si>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</si>
  <si>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</si>
  <si>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</si>
  <si>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</si>
  <si>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</si>
  <si>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</si>
  <si>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</si>
  <si>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</si>
  <si>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</si>
  <si>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</si>
  <si>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</si>
  <si>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</si>
  <si>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</si>
  <si>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</si>
  <si>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</si>
  <si>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</si>
  <si>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</si>
  <si>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</si>
  <si>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</si>
  <si>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</si>
  <si>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</si>
  <si>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</si>
  <si>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</si>
  <si>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</si>
  <si>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</si>
  <si>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</si>
  <si>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</si>
  <si>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</si>
  <si>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</si>
  <si>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</si>
  <si>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</si>
  <si>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</si>
  <si>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</si>
  <si>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</si>
  <si>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</si>
  <si>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</si>
  <si>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</si>
  <si>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</si>
  <si>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</si>
  <si>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</si>
  <si>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</si>
  <si>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</si>
  <si>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</si>
  <si>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</si>
  <si>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</si>
  <si>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</si>
  <si>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</si>
  <si>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</si>
  <si>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</si>
  <si>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</si>
  <si>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</si>
  <si>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</si>
  <si>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</si>
  <si>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</si>
  <si>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</si>
  <si>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</si>
  <si>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</si>
  <si>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</si>
  <si>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</si>
  <si>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</si>
  <si>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</si>
  <si>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</si>
  <si>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</si>
  <si>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</si>
  <si>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</si>
  <si>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</si>
  <si>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</si>
  <si>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</si>
  <si>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</si>
  <si>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</si>
  <si>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</si>
  <si>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</si>
  <si>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</si>
  <si>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</si>
  <si>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</si>
  <si>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</si>
  <si>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</si>
  <si>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</si>
  <si>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</si>
  <si>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</si>
  <si>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</si>
  <si>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</si>
  <si>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</si>
  <si>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</si>
  <si>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</si>
  <si>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</si>
  <si>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</si>
  <si>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 03 жовтня 2022 року</t>
  </si>
  <si>
    <t>Надійшло станом на 03.10.2022</t>
  </si>
  <si>
    <t>Використано станом на 03.10.2022</t>
  </si>
  <si>
    <t>станом на 03 жовтня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</si>
</sst>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75" zoomScaleNormal="75" zoomScaleSheetLayoutView="85" workbookViewId="0" topLeftCell="A123">
      <selection activeCell="C132" sqref="C132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f>C7+C10+C11+C16</f>
        <v>167832.17000000004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135650.40000000002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135645.2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256.97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6331.6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327.8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1132.8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1200.6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3670.4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25593.199999999997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9249.9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2246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6978.9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16340.8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3030.7000000000003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98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93.5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2687.7000000000003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2558.4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109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20.3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245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170862.87000000005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62975.89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2039.4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58188.2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58188.2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2593.39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1189.1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312.59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1091.7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233838.76000000007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216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24847.313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126346.29699999999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33732.885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16873.198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50148.164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2996.583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5324.453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1676.509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706.329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140.555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965.409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186.678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10811.270999999999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8528.051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107.616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565.852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1609.752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</f>
        <v>14738.497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58.577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1150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3181.15</v>
      </c>
      <c r="E76" s="82"/>
      <c r="F76" s="76"/>
    </row>
    <row r="77" spans="1:6" ht="15.75">
      <c r="A77" s="5">
        <v>3105</v>
      </c>
      <c r="B77" s="55" t="s">
        <v>40</v>
      </c>
      <c r="C77" s="106">
        <v>1024.461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213</v>
      </c>
      <c r="C80" s="106">
        <v>453.065</v>
      </c>
      <c r="E80" s="82"/>
      <c r="F80" s="76"/>
    </row>
    <row r="81" spans="1:6" ht="47.25">
      <c r="A81" s="5">
        <v>3160</v>
      </c>
      <c r="B81" s="55" t="s">
        <v>84</v>
      </c>
      <c r="C81" s="106">
        <v>606.868</v>
      </c>
      <c r="E81" s="82"/>
      <c r="F81" s="76"/>
    </row>
    <row r="82" spans="1:6" ht="31.5">
      <c r="A82" s="5">
        <v>3171</v>
      </c>
      <c r="B82" s="55" t="s">
        <v>135</v>
      </c>
      <c r="C82" s="106">
        <v>4.478</v>
      </c>
      <c r="E82" s="82"/>
      <c r="F82" s="76"/>
    </row>
    <row r="83" spans="1:6" ht="47.25">
      <c r="A83" s="5">
        <v>3180</v>
      </c>
      <c r="B83" s="55" t="s">
        <v>85</v>
      </c>
      <c r="C83" s="106">
        <v>164.146</v>
      </c>
      <c r="E83" s="82"/>
      <c r="F83" s="76"/>
    </row>
    <row r="84" spans="1:6" ht="15.75">
      <c r="A84" s="5">
        <v>3191</v>
      </c>
      <c r="B84" s="55" t="s">
        <v>120</v>
      </c>
      <c r="C84" s="106">
        <v>24.3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3550.908</v>
      </c>
      <c r="E86" s="82"/>
      <c r="F86" s="76"/>
    </row>
    <row r="87" spans="1:6" ht="15.75">
      <c r="A87" s="5">
        <v>3242</v>
      </c>
      <c r="B87" s="55" t="s">
        <v>86</v>
      </c>
      <c r="C87" s="106">
        <v>3719.263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5979.682</v>
      </c>
      <c r="E88" s="83"/>
      <c r="F88" s="76"/>
    </row>
    <row r="89" spans="1:6" ht="15.75">
      <c r="A89" s="5">
        <v>4030</v>
      </c>
      <c r="B89" s="55" t="s">
        <v>41</v>
      </c>
      <c r="C89" s="106">
        <v>1737.874</v>
      </c>
      <c r="E89" s="82"/>
      <c r="F89" s="76"/>
    </row>
    <row r="90" spans="1:6" ht="15.75">
      <c r="A90" s="5">
        <v>4040</v>
      </c>
      <c r="B90" s="55" t="s">
        <v>42</v>
      </c>
      <c r="C90" s="106">
        <v>78.282</v>
      </c>
      <c r="E90" s="82"/>
      <c r="F90" s="76"/>
    </row>
    <row r="91" spans="1:6" ht="31.5">
      <c r="A91" s="5">
        <v>4060</v>
      </c>
      <c r="B91" s="55" t="s">
        <v>43</v>
      </c>
      <c r="C91" s="106">
        <v>2850.533</v>
      </c>
      <c r="E91" s="82"/>
      <c r="F91" s="76"/>
    </row>
    <row r="92" spans="1:6" ht="15.75">
      <c r="A92" s="5">
        <v>4081</v>
      </c>
      <c r="B92" s="55" t="s">
        <v>44</v>
      </c>
      <c r="C92" s="106">
        <v>562.854</v>
      </c>
      <c r="E92" s="82"/>
      <c r="F92" s="76"/>
    </row>
    <row r="93" spans="1:6" ht="15.75">
      <c r="A93" s="5">
        <v>4082</v>
      </c>
      <c r="B93" s="55" t="s">
        <v>91</v>
      </c>
      <c r="C93" s="106">
        <v>750.139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2066.662</v>
      </c>
      <c r="E94" s="83"/>
      <c r="F94" s="76"/>
    </row>
    <row r="95" spans="1:6" ht="15.75">
      <c r="A95" s="5">
        <v>5011</v>
      </c>
      <c r="B95" s="57" t="s">
        <v>35</v>
      </c>
      <c r="C95" s="106">
        <v>210.514</v>
      </c>
      <c r="E95" s="82"/>
      <c r="F95" s="76"/>
    </row>
    <row r="96" spans="1:6" ht="31.5">
      <c r="A96" s="5">
        <v>5031</v>
      </c>
      <c r="B96" s="57" t="s">
        <v>87</v>
      </c>
      <c r="C96" s="106">
        <v>1856.148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25597.478</v>
      </c>
      <c r="E97" s="78"/>
      <c r="F97" s="76"/>
    </row>
    <row r="98" spans="1:6" ht="31.5">
      <c r="A98" s="49" t="s">
        <v>92</v>
      </c>
      <c r="B98" s="100" t="s">
        <v>93</v>
      </c>
      <c r="C98" s="109">
        <v>2079.176</v>
      </c>
      <c r="E98" s="78"/>
      <c r="F98" s="76"/>
    </row>
    <row r="99" spans="1:6" ht="15.75">
      <c r="A99" s="49" t="s">
        <v>37</v>
      </c>
      <c r="B99" s="55" t="s">
        <v>46</v>
      </c>
      <c r="C99" s="109">
        <v>22436.887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1081.415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4047.029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3009.321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138.317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224.592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4.5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670.299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2637.355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1767.467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482.197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365.5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22.191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5318.339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2533.339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222389.92300000004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217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215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2078.1099999999997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250.5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250.5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1827.2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2313.2099999999996</v>
      </c>
      <c r="E134" s="77"/>
      <c r="F134" s="76"/>
    </row>
    <row r="135" spans="1:6" ht="15.75">
      <c r="A135" s="25"/>
      <c r="B135" s="29" t="s">
        <v>55</v>
      </c>
      <c r="C135" s="59">
        <f>C123+C126+C132</f>
        <v>2313.2099999999996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216</v>
      </c>
      <c r="E137" s="89"/>
      <c r="F137" s="76"/>
    </row>
    <row r="138" spans="1:6" ht="15.75">
      <c r="A138" s="103" t="s">
        <v>30</v>
      </c>
      <c r="B138" s="15" t="s">
        <v>5</v>
      </c>
      <c r="C138" s="132">
        <v>46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C140+C141+C142+C143+C144+C145+C146+C147+C149+C148</f>
        <v>3309.071000000001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1034.379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1791.411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4.3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159.808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177.867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31.5">
      <c r="A148" s="6" t="s">
        <v>76</v>
      </c>
      <c r="B148" s="55" t="s">
        <v>77</v>
      </c>
      <c r="C148" s="112">
        <v>15.88</v>
      </c>
      <c r="E148" s="93"/>
      <c r="F148" s="76"/>
    </row>
    <row r="149" spans="1:6" ht="47.25">
      <c r="A149" s="6" t="s">
        <v>166</v>
      </c>
      <c r="B149" s="55" t="s">
        <v>175</v>
      </c>
      <c r="C149" s="112">
        <v>0</v>
      </c>
      <c r="E149" s="93"/>
      <c r="F149" s="76"/>
    </row>
    <row r="150" spans="1:6" ht="15.75">
      <c r="A150" s="50" t="s">
        <v>102</v>
      </c>
      <c r="B150" s="67" t="s">
        <v>103</v>
      </c>
      <c r="C150" s="113">
        <f>C151+C153+C152</f>
        <v>2322.95</v>
      </c>
      <c r="E150" s="93"/>
      <c r="F150" s="76"/>
    </row>
    <row r="151" spans="1:6" ht="15.75">
      <c r="A151" s="6" t="s">
        <v>116</v>
      </c>
      <c r="B151" s="55" t="s">
        <v>117</v>
      </c>
      <c r="C151" s="112">
        <v>2322.95</v>
      </c>
      <c r="E151" s="93"/>
      <c r="F151" s="76"/>
    </row>
    <row r="152" spans="1:6" ht="15.75">
      <c r="A152" s="6" t="s">
        <v>129</v>
      </c>
      <c r="B152" s="55" t="s">
        <v>130</v>
      </c>
      <c r="C152" s="112">
        <v>0</v>
      </c>
      <c r="E152" s="93"/>
      <c r="F152" s="76"/>
    </row>
    <row r="153" spans="1:6" ht="31.5">
      <c r="A153" s="6" t="s">
        <v>98</v>
      </c>
      <c r="B153" s="55" t="s">
        <v>99</v>
      </c>
      <c r="C153" s="112">
        <v>0</v>
      </c>
      <c r="E153" s="93"/>
      <c r="F153" s="76"/>
    </row>
    <row r="154" spans="1:6" ht="15.75">
      <c r="A154" s="50" t="s">
        <v>32</v>
      </c>
      <c r="B154" s="67" t="s">
        <v>13</v>
      </c>
      <c r="C154" s="113">
        <f>C155+C156</f>
        <v>9.419</v>
      </c>
      <c r="E154" s="93"/>
      <c r="F154" s="76"/>
    </row>
    <row r="155" spans="1:6" ht="15.75">
      <c r="A155" s="49" t="s">
        <v>181</v>
      </c>
      <c r="B155" s="55" t="s">
        <v>40</v>
      </c>
      <c r="C155" s="114">
        <v>0</v>
      </c>
      <c r="E155" s="93"/>
      <c r="F155" s="76"/>
    </row>
    <row r="156" spans="1:6" ht="31.5">
      <c r="A156" s="6" t="s">
        <v>136</v>
      </c>
      <c r="B156" s="55" t="s">
        <v>137</v>
      </c>
      <c r="C156" s="112">
        <v>9.419</v>
      </c>
      <c r="E156" s="93"/>
      <c r="F156" s="76"/>
    </row>
    <row r="157" spans="1:6" ht="15.75">
      <c r="A157" s="50" t="s">
        <v>113</v>
      </c>
      <c r="B157" s="67" t="s">
        <v>114</v>
      </c>
      <c r="C157" s="113">
        <f>C158+C159+C160+C161</f>
        <v>2.658</v>
      </c>
      <c r="E157" s="93"/>
      <c r="F157" s="76"/>
    </row>
    <row r="158" spans="1:6" ht="15.75">
      <c r="A158" s="6" t="s">
        <v>115</v>
      </c>
      <c r="B158" s="55" t="s">
        <v>41</v>
      </c>
      <c r="C158" s="112">
        <v>0</v>
      </c>
      <c r="E158" s="93"/>
      <c r="F158" s="76"/>
    </row>
    <row r="159" spans="1:6" ht="15.75">
      <c r="A159" s="6" t="s">
        <v>150</v>
      </c>
      <c r="B159" s="55" t="s">
        <v>151</v>
      </c>
      <c r="C159" s="112">
        <v>0</v>
      </c>
      <c r="E159" s="93"/>
      <c r="F159" s="76"/>
    </row>
    <row r="160" spans="1:6" ht="31.5">
      <c r="A160" s="6" t="s">
        <v>159</v>
      </c>
      <c r="B160" s="55" t="s">
        <v>160</v>
      </c>
      <c r="C160" s="112">
        <v>2.658</v>
      </c>
      <c r="E160" s="93"/>
      <c r="F160" s="76"/>
    </row>
    <row r="161" spans="1:6" ht="15.75">
      <c r="A161" s="6" t="s">
        <v>185</v>
      </c>
      <c r="B161" s="55" t="s">
        <v>186</v>
      </c>
      <c r="C161" s="112">
        <v>0</v>
      </c>
      <c r="E161" s="93"/>
      <c r="F161" s="76"/>
    </row>
    <row r="162" spans="1:6" ht="15.75">
      <c r="A162" s="50" t="s">
        <v>176</v>
      </c>
      <c r="B162" s="67" t="s">
        <v>28</v>
      </c>
      <c r="C162" s="113">
        <f>C163</f>
        <v>0</v>
      </c>
      <c r="E162" s="93"/>
      <c r="F162" s="76"/>
    </row>
    <row r="163" spans="1:6" ht="31.5">
      <c r="A163" s="6" t="s">
        <v>177</v>
      </c>
      <c r="B163" s="55" t="s">
        <v>87</v>
      </c>
      <c r="C163" s="112">
        <v>0</v>
      </c>
      <c r="E163" s="93"/>
      <c r="F163" s="76"/>
    </row>
    <row r="164" spans="1:6" ht="16.5" customHeight="1">
      <c r="A164" s="48" t="s">
        <v>36</v>
      </c>
      <c r="B164" s="58" t="s">
        <v>45</v>
      </c>
      <c r="C164" s="113">
        <f>C165+C167+C166</f>
        <v>26.624</v>
      </c>
      <c r="E164" s="94"/>
      <c r="F164" s="76"/>
    </row>
    <row r="165" spans="1:6" ht="16.5" customHeight="1">
      <c r="A165" s="115" t="s">
        <v>178</v>
      </c>
      <c r="B165" s="116" t="s">
        <v>179</v>
      </c>
      <c r="C165" s="114">
        <v>0</v>
      </c>
      <c r="E165" s="94"/>
      <c r="F165" s="76"/>
    </row>
    <row r="166" spans="1:6" ht="15.75">
      <c r="A166" s="52">
        <v>6030</v>
      </c>
      <c r="B166" s="55" t="s">
        <v>46</v>
      </c>
      <c r="C166" s="114">
        <v>10.924</v>
      </c>
      <c r="E166" s="95"/>
      <c r="F166" s="76"/>
    </row>
    <row r="167" spans="1:6" ht="15.75">
      <c r="A167" s="52">
        <v>6090</v>
      </c>
      <c r="B167" s="55" t="s">
        <v>154</v>
      </c>
      <c r="C167" s="114">
        <v>15.7</v>
      </c>
      <c r="E167" s="95"/>
      <c r="F167" s="76"/>
    </row>
    <row r="168" spans="1:6" s="2" customFormat="1" ht="15.75">
      <c r="A168" s="53">
        <v>7000</v>
      </c>
      <c r="B168" s="67" t="s">
        <v>105</v>
      </c>
      <c r="C168" s="113">
        <f>C169+C170+C171+C172+C173+C174+C175+C176+C177+C178+C179+C180</f>
        <v>2590.58</v>
      </c>
      <c r="E168" s="94"/>
      <c r="F168" s="76"/>
    </row>
    <row r="169" spans="1:6" s="2" customFormat="1" ht="15.75">
      <c r="A169" s="99">
        <v>7130</v>
      </c>
      <c r="B169" s="55" t="s">
        <v>183</v>
      </c>
      <c r="C169" s="114">
        <v>46.6</v>
      </c>
      <c r="E169" s="94"/>
      <c r="F169" s="76"/>
    </row>
    <row r="170" spans="1:6" s="2" customFormat="1" ht="15.75">
      <c r="A170" s="99">
        <v>7310</v>
      </c>
      <c r="B170" s="55" t="s">
        <v>187</v>
      </c>
      <c r="C170" s="114">
        <v>0</v>
      </c>
      <c r="E170" s="94"/>
      <c r="F170" s="76"/>
    </row>
    <row r="171" spans="1:6" s="2" customFormat="1" ht="15.75">
      <c r="A171" s="99">
        <v>7330</v>
      </c>
      <c r="B171" s="55" t="s">
        <v>138</v>
      </c>
      <c r="C171" s="114">
        <v>0</v>
      </c>
      <c r="E171" s="94"/>
      <c r="F171" s="76"/>
    </row>
    <row r="172" spans="1:6" s="2" customFormat="1" ht="15.75">
      <c r="A172" s="99">
        <v>7340</v>
      </c>
      <c r="B172" s="55" t="s">
        <v>142</v>
      </c>
      <c r="C172" s="114">
        <v>0</v>
      </c>
      <c r="E172" s="94"/>
      <c r="F172" s="76"/>
    </row>
    <row r="173" spans="1:6" s="2" customFormat="1" ht="15.75">
      <c r="A173" s="99">
        <v>7350</v>
      </c>
      <c r="B173" s="55" t="s">
        <v>146</v>
      </c>
      <c r="C173" s="114">
        <v>0</v>
      </c>
      <c r="E173" s="94"/>
      <c r="F173" s="76"/>
    </row>
    <row r="174" spans="1:6" s="2" customFormat="1" ht="31.5">
      <c r="A174" s="99">
        <v>7361</v>
      </c>
      <c r="B174" s="55" t="s">
        <v>184</v>
      </c>
      <c r="C174" s="114">
        <v>214.118</v>
      </c>
      <c r="E174" s="94"/>
      <c r="F174" s="76"/>
    </row>
    <row r="175" spans="1:6" s="2" customFormat="1" ht="31.5">
      <c r="A175" s="99">
        <v>7363</v>
      </c>
      <c r="B175" s="55" t="s">
        <v>161</v>
      </c>
      <c r="C175" s="114">
        <v>1700</v>
      </c>
      <c r="E175" s="94"/>
      <c r="F175" s="76"/>
    </row>
    <row r="176" spans="1:6" s="2" customFormat="1" ht="15.75">
      <c r="A176" s="99">
        <v>7390</v>
      </c>
      <c r="B176" s="55" t="s">
        <v>165</v>
      </c>
      <c r="C176" s="114">
        <v>0</v>
      </c>
      <c r="E176" s="94"/>
      <c r="F176" s="76"/>
    </row>
    <row r="177" spans="1:6" s="2" customFormat="1" ht="15.75">
      <c r="A177" s="99">
        <v>7530</v>
      </c>
      <c r="B177" s="55" t="s">
        <v>118</v>
      </c>
      <c r="C177" s="114">
        <v>0</v>
      </c>
      <c r="E177" s="94"/>
      <c r="F177" s="76"/>
    </row>
    <row r="178" spans="1:6" s="2" customFormat="1" ht="15.75">
      <c r="A178" s="99">
        <v>7610</v>
      </c>
      <c r="B178" s="55" t="s">
        <v>182</v>
      </c>
      <c r="C178" s="114">
        <v>0</v>
      </c>
      <c r="E178" s="94"/>
      <c r="F178" s="76"/>
    </row>
    <row r="179" spans="1:6" s="2" customFormat="1" ht="15.75">
      <c r="A179" s="99">
        <v>7622</v>
      </c>
      <c r="B179" s="55" t="s">
        <v>172</v>
      </c>
      <c r="C179" s="114">
        <v>0</v>
      </c>
      <c r="E179" s="94"/>
      <c r="F179" s="76"/>
    </row>
    <row r="180" spans="1:6" s="2" customFormat="1" ht="15.75">
      <c r="A180" s="99">
        <v>7670</v>
      </c>
      <c r="B180" s="55" t="s">
        <v>75</v>
      </c>
      <c r="C180" s="114">
        <v>629.862</v>
      </c>
      <c r="E180" s="94"/>
      <c r="F180" s="76"/>
    </row>
    <row r="181" spans="1:6" s="2" customFormat="1" ht="15.75">
      <c r="A181" s="53">
        <v>8000</v>
      </c>
      <c r="B181" s="102" t="s">
        <v>124</v>
      </c>
      <c r="C181" s="113">
        <f>C182+C183+C184</f>
        <v>121.5</v>
      </c>
      <c r="E181" s="94"/>
      <c r="F181" s="76"/>
    </row>
    <row r="182" spans="1:6" s="2" customFormat="1" ht="31.5">
      <c r="A182" s="99">
        <v>8110</v>
      </c>
      <c r="B182" s="101" t="s">
        <v>208</v>
      </c>
      <c r="C182" s="114">
        <v>21.5</v>
      </c>
      <c r="E182" s="94"/>
      <c r="F182" s="76"/>
    </row>
    <row r="183" spans="1:6" s="2" customFormat="1" ht="15.75">
      <c r="A183" s="117">
        <v>8340</v>
      </c>
      <c r="B183" s="101" t="s">
        <v>180</v>
      </c>
      <c r="C183" s="114">
        <v>0</v>
      </c>
      <c r="E183" s="94"/>
      <c r="F183" s="76"/>
    </row>
    <row r="184" spans="1:6" s="2" customFormat="1" ht="15.75">
      <c r="A184" s="99">
        <v>8330</v>
      </c>
      <c r="B184" s="101" t="s">
        <v>156</v>
      </c>
      <c r="C184" s="114">
        <v>100</v>
      </c>
      <c r="E184" s="94"/>
      <c r="F184" s="76"/>
    </row>
    <row r="185" spans="1:6" ht="16.5" thickBot="1">
      <c r="A185" s="68"/>
      <c r="B185" s="13" t="s">
        <v>8</v>
      </c>
      <c r="C185" s="71">
        <f>C138+C139+C150+C154+C157+C162+C164+C168+C181</f>
        <v>8428.802</v>
      </c>
      <c r="E185" s="96"/>
      <c r="F185" s="97"/>
    </row>
    <row r="186" ht="19.5" customHeight="1">
      <c r="B186" s="66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2022-10-03T13:32:21Z</dcterms:modified>
  <cp:category/>
  <cp:version/>
  <cp:contentType/>
  <cp:contentStatus/>
</cp:coreProperties>
</file>