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730" windowHeight="11760" activeTab="1"/>
  </bookViews>
  <sheets>
    <sheet name="КПК0810160" sheetId="1" r:id="rId1"/>
    <sheet name="КПК0812010" sheetId="2" r:id="rId2"/>
    <sheet name="КПК0812100" sheetId="3" r:id="rId3"/>
    <sheet name="КПК0812111" sheetId="4" r:id="rId4"/>
    <sheet name="КПК0812152" sheetId="5" r:id="rId5"/>
    <sheet name="КПК0813032" sheetId="6" r:id="rId6"/>
    <sheet name="КПК0813033" sheetId="7" r:id="rId7"/>
    <sheet name="КПК0813035" sheetId="8" r:id="rId8"/>
    <sheet name="КПК0813050" sheetId="9" r:id="rId9"/>
    <sheet name="КПК0813104" sheetId="10" r:id="rId10"/>
    <sheet name="КПК0813105" sheetId="11" r:id="rId11"/>
    <sheet name="КПК0813160" sheetId="12" r:id="rId12"/>
    <sheet name="КПК0813171" sheetId="13" r:id="rId13"/>
    <sheet name="КПК0813180" sheetId="14" r:id="rId14"/>
    <sheet name="КПК0813191" sheetId="15" r:id="rId15"/>
    <sheet name="КПК0813242" sheetId="16" r:id="rId16"/>
  </sheets>
  <definedNames>
    <definedName name="_xlnm.Print_Area" localSheetId="0">'КПК0810160'!$A$1:$BM$83</definedName>
    <definedName name="_xlnm.Print_Area" localSheetId="1">'КПК0812010'!$A$1:$BM$109</definedName>
    <definedName name="_xlnm.Print_Area" localSheetId="2">'КПК0812100'!$A$1:$BM$86</definedName>
    <definedName name="_xlnm.Print_Area" localSheetId="3">'КПК0812111'!$A$1:$BM$95</definedName>
    <definedName name="_xlnm.Print_Area" localSheetId="4">'КПК0812152'!$A$1:$BM$96</definedName>
    <definedName name="_xlnm.Print_Area" localSheetId="5">'КПК0813032'!$A$1:$BM$83</definedName>
    <definedName name="_xlnm.Print_Area" localSheetId="6">'КПК0813033'!$A$1:$BM$84</definedName>
    <definedName name="_xlnm.Print_Area" localSheetId="7">'КПК0813035'!$A$1:$BM$84</definedName>
    <definedName name="_xlnm.Print_Area" localSheetId="8">'КПК0813050'!$A$1:$BM$85</definedName>
    <definedName name="_xlnm.Print_Area" localSheetId="9">'КПК0813104'!$A$1:$BM$94</definedName>
    <definedName name="_xlnm.Print_Area" localSheetId="10">'КПК0813105'!$A$1:$BM$85</definedName>
    <definedName name="_xlnm.Print_Area" localSheetId="11">'КПК0813160'!$A$1:$BM$87</definedName>
    <definedName name="_xlnm.Print_Area" localSheetId="12">'КПК0813171'!$A$1:$BM$84</definedName>
    <definedName name="_xlnm.Print_Area" localSheetId="13">'КПК0813180'!$A$1:$BM$83</definedName>
    <definedName name="_xlnm.Print_Area" localSheetId="14">'КПК0813191'!$A$1:$BM$82</definedName>
    <definedName name="_xlnm.Print_Area" localSheetId="15">'КПК0813242'!$A$1:$BM$97</definedName>
  </definedNames>
  <calcPr fullCalcOnLoad="1" refMode="R1C1"/>
</workbook>
</file>

<file path=xl/sharedStrings.xml><?xml version="1.0" encoding="utf-8"?>
<sst xmlns="http://schemas.openxmlformats.org/spreadsheetml/2006/main" count="2360" uniqueCount="367">
  <si>
    <t>Програма підтримки благодійної організації "Дім Милосердя" на 2022 рік</t>
  </si>
  <si>
    <t>Програма підтримки і розвитку діяльності Чортківської районної організації Товариства Червоного Хреста України "Турбота і милосердя" на 2021-2025 роки</t>
  </si>
  <si>
    <t>Витрати на програму</t>
  </si>
  <si>
    <t>грн/місяць</t>
  </si>
  <si>
    <t>кошторис доходів і видатків</t>
  </si>
  <si>
    <t>Кількість заходів, залучених до прграми</t>
  </si>
  <si>
    <t>шт.</t>
  </si>
  <si>
    <t>звіт</t>
  </si>
  <si>
    <t>Кількість хворих, які користуються послугами, з них</t>
  </si>
  <si>
    <t>осіб</t>
  </si>
  <si>
    <t>проходять щоденну реабілітацію</t>
  </si>
  <si>
    <t>знаходяться на стаціонарі</t>
  </si>
  <si>
    <t>Середньомісячна вартість витрат на одну особу</t>
  </si>
  <si>
    <t>Рівень забезпечення</t>
  </si>
  <si>
    <t>Бюджетний кодекс України;
Закон України "Про державний бюджет України на 2022 рік" від 02.12.2021 року №1928-ІХ;
Закон України "Основи законодавства України про охорону здоров'я зі змінами і доповненнями;
Наказ Міністерства охорони здоров'я України від 25.05.2010р. №283/437  "Про затвердження Типового переліку бюджетних програм та результативних показників їх виконання для місцевих бюджетів у галузі охорони здоров'я (зі змінами);
Постанова Кабінету Міністрів України від 27.08.1998 №1303 "Про впорядкування безоплатного та пільгового відпуску лікарських засобів за рецептами лікарів у разі амбулаторного лікування окремих груп населення та за певними категоріями захворювань";
Рішення сесії міської ради від 23.12.2021 р. №863 "Про бюджет Чортківської міської територіальної громади на 2022 рік"</t>
  </si>
  <si>
    <t>Забезпечення проведення інших заходів у галузі охорони здоров"я та соціального захисту вразливих категорій населення Чортківської міської територіальної громади.</t>
  </si>
  <si>
    <t>0812152</t>
  </si>
  <si>
    <t>Інші програми та заходи у сфері охорони здоров`я</t>
  </si>
  <si>
    <t>2152</t>
  </si>
  <si>
    <t>0763</t>
  </si>
  <si>
    <t>Забезпечення державної соціальної підтримки окремим категоріям населення</t>
  </si>
  <si>
    <t>Забезпечення надання пільг з оплати послуг зв`язку</t>
  </si>
  <si>
    <t>Забезпечення надання пільг з оплати послуг зв’язку окремим категоріям громадян Чортківської міської територіальної громади</t>
  </si>
  <si>
    <t>Програма соціальної підтримки малозахищених верств громадян Чортківської міської територіальної громади "Турбота" на 2021-2023 роки</t>
  </si>
  <si>
    <t>кількість отримувачів пільг на оплату послуг зв`язку (користування телефоном),</t>
  </si>
  <si>
    <t>середньомісячна вартість витрат на надання пільг з послуг зв`язку (користування телефоном)</t>
  </si>
  <si>
    <t>питома вага пільговиків, які отримали пільгові послуги</t>
  </si>
  <si>
    <t>Бюджетний кодекс України;
Закон України "Про державний бюджет України на 2022 рік" від 02.12.2021 року №1928-ІХ;
Закон України "Про статус ветеранів війни, гарантії їх соціального захисту"; Закон України "Про статус ветеранів військової служби, ветеранів органів внутрішніх справ і деяких інших осіб та їх соціальний  захист"; 
Закон України "Про статус і соціальний захист громадян, які постраждали внаслідок Чорнобильської катастрофи";
Наказ Міністерства соціальної політики України від 14.05.2019 року №688 "Про затвердення Типового переліку бюджетних програм та результативних показників їх виконання для місцевих бюджетів у галузі "Соціальний захист та соціальне забезпечення" (зі змінами).
Рішення сесії міської ради від 24.12.2020 р. №96 "Про затвердження Програми соціальної підтримки малозахищених верств населення Чортківської міської територіальної громади "Турбота" на 2021-2023 роки;
Рішення сесії міської ради від 23.12.2021 р. №863 "Про бюджет Чортківської міської територіальної громади на 2022 рік"</t>
  </si>
  <si>
    <t>Забезпечення надання пільг окремим категоріям громадян з оплати послуг зв’язку, проїзду, санаторно-курортного лікування, ремонту будинків і квартир, безоплатного поховання і спорудження на могилі надгробка, компенсації витрат на автомобільне паливо</t>
  </si>
  <si>
    <t>0813032</t>
  </si>
  <si>
    <t>Надання пільг окремим категоріям громадян з оплати послуг зв`язку</t>
  </si>
  <si>
    <t>3032</t>
  </si>
  <si>
    <t>1070</t>
  </si>
  <si>
    <t>Проведення розрахунків з підприємствами автомобільного транспорту за пільговий проїзд окремих категорій громадян Чортківської міської територіальної громади</t>
  </si>
  <si>
    <t>Програма фінансування видатків на компенсаційні виплати за пільговий проїзд окремих категорій громадян Чортківської міської територіальної громади автомобільним транспортом на автобусних маршрутах загального користування  на 2021-2023 роки</t>
  </si>
  <si>
    <t>кількість осіб, які мають право на пільговий проїзд автомобільним транспортом</t>
  </si>
  <si>
    <t>статзвіт</t>
  </si>
  <si>
    <t>кількість підприємств - отримувачів компенсації за пільговий проїзд окремих категорій громадян</t>
  </si>
  <si>
    <t>звітність</t>
  </si>
  <si>
    <t>середньомісячний розмір компенсації перевізнику за пільговий проїзд автомобільним транспортом</t>
  </si>
  <si>
    <t>питома вага відшкодованих компенсацій до нарахованих</t>
  </si>
  <si>
    <t>Бюджетний кодекс України;
Закон України "Про державний бюджет України на 2022 рік" від 02.12.2021 року №1928-ІХ;
Закон України "Про статус ветеранів війни, гарантії їх соціального захисту"; Закон України "Про статус ветеранів військової служби, ветеранів органів внутрішніх справ і деяких інших осіб та їх соціальний  захист"; 
Закон України "Про статус і соціальний захист громадян, які постраждали внаслідок Чорнобильської катастрофи";  
Наказ Міністерства соціальної політики України від 14.05.2018 року №688 "Про затвердження Типового переліку бюджетних програм та результативних показників їх виконання для місцевих бюджетів у галузі "Соціальний захист та соціальне забезпечення" (зі змінами);
Рішення сесії міської ради від 24.12.2020 року №90 "Про фінансування видатків на компенсаційні виплати за пільговий проїзд окремим категоріям громадян Чортківської міської територіальної громади автомобільним транспортом на автобусних маршрутах загального користування на 2021-2023 роки"
Рішення сесії міської ради від 23.12.2021 р. №863 "Про бюджет Чортківської міської територіальної громади на 2022 рік"</t>
  </si>
  <si>
    <t>0813033</t>
  </si>
  <si>
    <t>Компенсаційні виплати на пільговий проїзд автомобільним транспортом окремим категоріям громадян</t>
  </si>
  <si>
    <t>3033</t>
  </si>
  <si>
    <t>Забезпечення державної соціальної підтримки окремих категорій населення</t>
  </si>
  <si>
    <t>Проведення розрахунків  за пільговий проїзд окремих категорій громадян на залізничному транспорті</t>
  </si>
  <si>
    <t>Проведення розрахунків з підприємствами  за пільговий проїзд окремих категорій громадян Чортківської міської територіальної громади залізничним транспортом</t>
  </si>
  <si>
    <t>Матеріальні затрати</t>
  </si>
  <si>
    <t>Програма фінансування видатків на компенсаційні виплати за пільговий проїзд окремих категорій громадян Чортківської міської територіальної громади залізничним транспортом приміського сполучення на 2021-2023 роки</t>
  </si>
  <si>
    <t>кількість осіб, які мають право на пільговий проїзд залізничним транспортом</t>
  </si>
  <si>
    <t>середньомісячний розмір компенсації за пільговий проїзд залізничним транспортом</t>
  </si>
  <si>
    <t>Бюджетний кодекс України;
Закон України "Про державний бюджет України на 2022 рік" від 02.12.2021 року №1928-ІХ;
Закон України "Про статус ветеранів війни, гарантії їх соціального захисту"; Закон України "Про статус ветеранів військової служби, ветеранів органів внутрішніх справ і деяких інших осіб та їх соціальний  захист"; 
Закон України "Про статус і соціальний захист громадян, які постраждали внаслідок Чорнобильської катастрофи";  
Наказ Міністерства соціальної політики України від 14.05.2018 року №688 "Про затвердження Типового переліку бюджетних програм та результативних показників їх виконання для місцевих бюджетів у галузі "Соціальний захист та соціальне забезпечення" (зі змінами);
Рішення сесії міської ради від 24.12.2020 р. № 94 "Програма фінансування видатків на компенсаційні виплати за пільговий проїзд окремих категорій громадян Чортківської міської територіальної громади залізничним транспортом приміського сполучення на 2121-2023 роки";
Рішення сесії міської ради від 23.12.2021 р. №863 "Про бюджет Чортківської міської територіальної громади на 2022 рік"</t>
  </si>
  <si>
    <t>0813035</t>
  </si>
  <si>
    <t>Компенсаційні виплати за пільговий проїзд окремих категорій громадян на залізничному транспорті</t>
  </si>
  <si>
    <t>3035</t>
  </si>
  <si>
    <t>Забезпечення державних гарантій соціального захисту громадян, які постраждали внаслідок Чорнобильської катастрофи, щодо безоплатного придбання ліків за рецептами лікарів, безоплатного зубопротезування</t>
  </si>
  <si>
    <t>Надання пільг на безоплатне придбання ліків за рецептами лікарів, безоплатне зубопротезування та забезпечення продуктами харчування громадян, які постраждали внаслідок Чорнобильської катастрофи</t>
  </si>
  <si>
    <t>19-од</t>
  </si>
  <si>
    <t>Надання пільг на безоплатне придбання ліків за рецептами лікарів,безоплатне зубопротизування та забезпечення продуктами харчування громадян,які постраждали внаслідок Чорнобильської катастрофи</t>
  </si>
  <si>
    <t>кількість одержувачів безоплатних ліків за рецептами лікарів</t>
  </si>
  <si>
    <t>кількість одержувачів пільгових послуг із безоплатного зубопротезування</t>
  </si>
  <si>
    <t>середня вартість пільги на безоплатне придбання ліків на одну особу</t>
  </si>
  <si>
    <t>грн/рік</t>
  </si>
  <si>
    <t>середня вартість послуги на безоплатне зубопротезування на одну особу</t>
  </si>
  <si>
    <t>відсоток громадян, які одержали безоплатні ліки</t>
  </si>
  <si>
    <t>відсоток громадян, які одержали послуги з безоплатного зубопротезування</t>
  </si>
  <si>
    <t>Бюджетний кодекс України;
Закон України "Про державний бюджет України на 2022 рік" від 02.12.2021 року №1928-ІХ;
Закон України «Про статус і соціальний захист громадян, які постраждали внаслідок Чорнобильської катастрофи» від 28.02.1991р. №796 – XII;
Постанова КМУ № 1303 від 17.08.1998р. "Про впорядкування безоплатного та пільгового відпуску лікарських засобів за рецептами лікарів у разі амбулаторного лікування окремих груп населення та за певними категоріями захворювань";
Наказ Міністерства соціальної політики України від 14.05.2018 року №688 "Про затвердження Типового переліку бюджетних програм та результативних показників їх виконання для місцевих бюджетів у галузі "Соціальний захист та соціальне забезпечення"(зі змінами);
Рішення сесії міської ради від 23.12.2021 р. №893 "Про бюджет Чортківської міської територіальної громади на 2022 рік"</t>
  </si>
  <si>
    <t>Забезпечення державних гарантій соціального захисту громадян, які постраждали внаслідок Чорнобильської катастрофи, щодо безоплатного придбання ліків за рецептами лікарів, безоплатного зубопротезування та забезпечення продуктами харчування</t>
  </si>
  <si>
    <t>0813050</t>
  </si>
  <si>
    <t>Пільгове медичне обслуговування осіб, які постраждали внаслідок Чорнобильської катастрофи</t>
  </si>
  <si>
    <t>3050</t>
  </si>
  <si>
    <t>Забезпечення соціальними послугами за місцем проживання громадян, не здатних до самообслуговування у зв`язку з похилим віком, хворобою, інвалідністю, а також громадян, які перебувають у складних життєвих обставинах</t>
  </si>
  <si>
    <t>Видатки на продуктові набори людям похилого віку, які перебувають на обліку в Територіальному центрі соціального обслуговування</t>
  </si>
  <si>
    <t>Забезпечення соціальними послугами за місцем проживання громадян, не здатних до самообслуговування у зв'язку з похилим віком, хворобою, інвалідністю, а також громадян, які перебувають у скрадних життєвих обставинах</t>
  </si>
  <si>
    <t>Програма "Милосердя" на 2021-2023 роки</t>
  </si>
  <si>
    <t>кількість установ</t>
  </si>
  <si>
    <t>Рішення сесії від 31.01.2014 №38</t>
  </si>
  <si>
    <t>кількість відділень</t>
  </si>
  <si>
    <t>кількість штатних одиниць персоналу</t>
  </si>
  <si>
    <t>у тому числі професіоналів, фахівців та робітників, які надають соціальні послуги</t>
  </si>
  <si>
    <t>чисельність осіб, які потребують соціального обслуговування (надання соціальних послуг)</t>
  </si>
  <si>
    <t>звіт 12 соц</t>
  </si>
  <si>
    <t>у тому числі з V групою рухової активності</t>
  </si>
  <si>
    <t>чисельність осіб, забезпечених соціальним обслуговуванням (наданням соціальних послуг)</t>
  </si>
  <si>
    <t>чоловіки</t>
  </si>
  <si>
    <t>жінки</t>
  </si>
  <si>
    <t>чисельність обслуговуваних на 1 штатну одиницю професіонала, фахівця та робітника, які надають соціальні послуги</t>
  </si>
  <si>
    <t>середні витрати на соціальне обслуговування (надання соціальних послуг) 1 особи територіальним центром, за винятком стаціонарних відділень</t>
  </si>
  <si>
    <t>відсоток осіб, охоплених соціальним обслуговуванням, до загальної чисельності осіб, які потребують соціальних послуг</t>
  </si>
  <si>
    <t>Бюджетний кодекс України;
Закон України "Про державний бюджет України на 2022 рік" від 02.12.2021 року №1928-ІХ;
Закон України "Про соціальні послуги" від 17.01.2019 р. № 2671 -VIII;
Наказ Міністерства соціальної політики України від 14.05.2018 року №688 "Про затвердження Типового переліку бюджетних програм та результативних показників їх виконання для місцевих бюджетів у галузі "Соціальний захист та соціальне забезпечення"(із змінами)
Рішення сесії міської ради від 24.12.2020 р. №89 "Про затвердження Програми "Милосердя" на 2021-2023 роки.
Рішення сесії міської ради від 23.12.2021 р. №863 "Про бюджет Чортківської міської територіальної громади на 2022 рік"</t>
  </si>
  <si>
    <t>Надання соціальних послуг, зокрема стаціонарного догляду, догляду вдома, денного догляду, громадянам похилого віку, інвалідам та дітям-інвалідам в установах соціального обслуговування системи органів праці та соціального захисту населення</t>
  </si>
  <si>
    <t>0813104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</si>
  <si>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</si>
  <si>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3104</t>
  </si>
  <si>
    <t>1020</t>
  </si>
  <si>
    <t>Утримання установ для надання реабілітації послуг особам з інвалідністю та дітям з інвалідністю</t>
  </si>
  <si>
    <t>Забезпечення діяльності  реабілітацйних установ для осіб (дітей з ї інвалідністю, що  належать до сфери органів  соціального захисту населення</t>
  </si>
  <si>
    <t>Забезпечення осіб з інвалідністю Чортківської територіальної громади послугами з реабілітації та денного перебування.</t>
  </si>
  <si>
    <t>кількість установ для інвалідів та дітей-інвалідів</t>
  </si>
  <si>
    <t>кількість інвалідів та дітей-інвалідів, які отримали реабілітаційні послуги</t>
  </si>
  <si>
    <t>середні витрати на реабілітацію одного інваліда та дитини-інваліда на рік</t>
  </si>
  <si>
    <t>відсоток охоплення інвалідів та дітей-інвалідів реабілітаційними послугами</t>
  </si>
  <si>
    <t>Рішення виконавчого комітету міської ради  від 25.05.2022р.  "Про внесення змін і доповнень до рішення міської ради від 23.12.2021р. №863 "Про бюджет Чортківської міської територіальної громади на 2022 р."</t>
  </si>
  <si>
    <t>- Бюджетний кодекс України;
-Закон України "Про державний бюджет України на 2022 рік" від 02.12.2021 року №1928-ІХ;
- Закон України "Основи законодавства України про охорону здоров'я" зі змінами і доповненнями;
- Наказ Міністерства соціальної політики  України від 14.05.2018  № 688 «Про затвердження Типового переліку бюджетних програм та результативних показників їх виконання для місцевих бюджетів у галузі «Соціальний захист та соціальне забезпечення»;
-Рішення сесії міської ради від 23.12.2021 р. №863 "Про бюджет Чортківської міської теритріальної громади на 2022 рік.</t>
  </si>
  <si>
    <t>0813105</t>
  </si>
  <si>
    <t>3105</t>
  </si>
  <si>
    <t>1010</t>
  </si>
  <si>
    <t>Забезпечення державної соціальної підтримки громадян похилого віку, особам з інвалідністю, дітям з інвалідністю, хворим, які не здатні до самообслуговування і потребують стороньої допомоги</t>
  </si>
  <si>
    <t>Забезпечення виплати компенсації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самообслуговування.</t>
  </si>
  <si>
    <t>кількість осіб, які звернулись за призначенням компенсації,</t>
  </si>
  <si>
    <t>кількість фізичних осіб, яким виплачується компенсація за надання соціальних послуг, осіб, з них:</t>
  </si>
  <si>
    <t>кількість фізичних осіб, яким виплачується компенсація за надання соціальних послуг, осіб, з них: особи з інвалідністю I групи,</t>
  </si>
  <si>
    <t>кількість фізичних осіб, яким виплачується компенсація за надання соціальних послуг, осіб, з них: громадяни похилого віку</t>
  </si>
  <si>
    <t>кількість фізичних осіб, яким виплачується компенсація за надання соціальних послуг, осіб, з них: особи з інвалідністю IІ групи</t>
  </si>
  <si>
    <t>середньомісячна компенсація за  соціальні послуги  на одного надавача</t>
  </si>
  <si>
    <t>питома вага кількості призначених компенсацій до кількості звернень за призначенням компенсації, %</t>
  </si>
  <si>
    <t>Виплата пенсій і допомог</t>
  </si>
  <si>
    <t>Оплата праці та нарахування на оплату праці</t>
  </si>
  <si>
    <t>оплата праці та нарахування на оплату праці</t>
  </si>
  <si>
    <t>Бюджетний кодекс України;
Закон України "Про державний бюджет України на 2022 рік" від 02.12.2021 року №1928-ІХ;
Закон України "Про соціальні послуги" від 17.01.2019 р. № 2671 -VIII;
Наказ Міністерства соціальної політики України від 14.05.2018 року №688 "Про затвердження Типового переліку бюджетних  програм та результативних показників їх виконання для місцевих бюджетів у галузі "Соціальний захист та соціальне забезпечення" (зі змінами).
Рішення сесії міської ради від 24.12.2020 р. №96 "Про затвердження Програми соціальної підтримки малозахищених верств населення Чортківської міської територіальної громади "Турбота" на 2021-2023 роки.
Рішення сесії міської ради від 23.12.2021 р. №863 "Про бюджет Чортківської міської територіальної громади на 2022 рік"</t>
  </si>
  <si>
    <t>Забезпечення надання соціальних гарантій фізичним особам, які надають соціальні послуги громадянам  Чортківської міської територіальної громади  похилого віку, особам з інвалідністю, дітям з інвалідністю, хворим, які не здатні до самообслуговування і потребують сторонньої допомоги.</t>
  </si>
  <si>
    <t>0813160</t>
  </si>
  <si>
    <t>Бюджетний кодекс України;
Закон України "Про державний бюджет України на 2022 рік" від 02.12.2021 року №1928-ІХ;
Закон України "Основи законодавства України про охорону здоров'я зі змінами і доповненнями;
Наказ Міністерства охорони здоров'я України від 25.05.2010р. №283/437  "Про затвердження Типового переліку бюджетних програм та результативних показників їх виконання для місцевих бюджетів у галузі охорони здоров'я (зі змінами);
Рішення сесії Чортківської міської ради від 24.12.2020 р. №99 "Про затвердження програм розвитку та фінансової підтримки комунальних некомерційних підприємств на 2021-2023 роки"
Рішення сесії міської ради від 23.12.2021 р. №863 "Про бюджет Чортківської міської теритріальної громади на 2022 рік"                                                                                                             Рішення сесії міської ради від 04.02.2022р. №944 "Про внесення змін і доповнень до рішення міської ради від 23.12.2021р. №863 "Про бюджет Чортківської міської територіальної громади на 2022 р."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</si>
  <si>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</si>
  <si>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3160</t>
  </si>
  <si>
    <t>Забезпечення реалізації окремих програм для осіб з інвалідінстю</t>
  </si>
  <si>
    <t>Забезпечення здійснення компенсаційних виплат особам з інвалідністю на бензин, ремонт, технісне обслуговування автомобілів, мотокалясок, транспортне обслуговування</t>
  </si>
  <si>
    <t>Забезпечення здійснення компенсаційних виплат особам з інвалідністю на бензин, ремонт, технічне обслуговування автомобілів, мотокалясок, транспортне обслуговування</t>
  </si>
  <si>
    <t>кількість осіб з інвалідністю, дітей з інвалідністю, які в установленому порядку забезпечені автомобілем та мають у користуванні мотокаляски</t>
  </si>
  <si>
    <t>кількість осіб з інвалідністю, дітей з інвалідністю, які мають право на забезпечення автомобілем, але не одержали його і користуються автомобілем, придбаним за власні кошти</t>
  </si>
  <si>
    <t>Рішення виконавчого комітету від 12.04.2022р. №94 "Про внесення змін і доповнень до рішення міської ради від 23.12.2021р. №863 "Про бюджет Чортківської міської територіальної громади на 2022 р."</t>
  </si>
  <si>
    <t>Рішення виконавчого комітету міської ради  від 12.04.2022р. №94 "Про внесення змін і доповнень до рішення міської ради від 23.12.2021р. №863 "Про бюджет Чортківської міської територіальної громади на 2022 р."</t>
  </si>
  <si>
    <t>кількість одержувачів компенсації на бензин, ремонт, технічне обслуговування автомобілів та мотокалясок</t>
  </si>
  <si>
    <t>кількість одержувачів компенсацій на транспортне обслуговування</t>
  </si>
  <si>
    <t>частка осіб з інвалідністю, яким виплачено компенсація на бензин, ремонт, техобслуговування автомобілів та мотоколясок, від кількості осіб з інвалідністю, які забезпечені автомобілями та мотокалясками</t>
  </si>
  <si>
    <t>частка осіб з інвалідністю, які перебувають на обліку для безоплатного/пільгового забезпечення автомобілеи, мають право на забезпечення автомобілеи, від кількості осіб з інвалідністю, яким виплачено компенсація на транспортне обслуговування</t>
  </si>
  <si>
    <t>Бюджетний кодекс України;
Закон України "Про державний бюджет України на 2022 рік" від 02.12.2021 року №1928-ІХ;
Закон України «Про основи соціальної захищеності інвалідів в Україні» №875 – ХІІ від 21.03.1991 р.;
Постанова КМУ № 228 від 14.02.2007 р. «Про порядок виплати та розміри грошових компенсацій на бензин, ремонт і технічне обслуговування  автомобілів та транспортне обслуговування»;
Наказ Міністерства соціальної політики України від 14.05.2018 року №688 "Про затвердження Типового переліку бюджетних програм та результативних показників іх виконання для місцевих бюджетів у галузі "Соціальних зихист та соціальне забезпечення" (зі змінами);
Рішення сесії міської ради від 23.12.2021 р. №863 "Про бюджет Чортківської міської територіальної громади на 2022 рік"</t>
  </si>
  <si>
    <t>0813171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</si>
  <si>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</si>
  <si>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3171</t>
  </si>
  <si>
    <t>Рішення виконкому міської ради від 20.07.2022 р. № 217 "Про внесення змін і доповнень до рішення сесії міської ради від 23.12.2021 р. №863 "Про бюджет Чортківської міської територіальної      громади на 2022 рік"</t>
  </si>
  <si>
    <t>Начальник бюджетного відділу</t>
  </si>
  <si>
    <t>Галина КУЗИК</t>
  </si>
  <si>
    <t>Забезпечення надання пільг населенню (крім ветеранів війни і праці, працівників військової служби, органів внутрішніх справ та громадян, які постраждали внаслідок Чорнобильської катастрофи) на оплату житлово-комунальних послуг.</t>
  </si>
  <si>
    <t>Забезпечення надання пільг населенню (крім ветеранів війни і праці, працівників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</si>
  <si>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Забезпечення надання пільг громадянам Чортківської міської територіальної громади (крім ветеранів війни і праці, працівників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</si>
  <si>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кількість отримувачів пільг (у тому числі членів сім’ї),</t>
  </si>
  <si>
    <t>середній розмір витрат на надання пільг на оплату житлово-комунальних послуг, грн/місяць на одного пільговика</t>
  </si>
  <si>
    <t>питома вага відшкодованих пільгових послуг від нарахованих, %</t>
  </si>
  <si>
    <t>Бюджетний кодекс України;
Закон України "Про державний бюджет України на 2022 рік" від 02.12.2021 року №1928-ІХ;
Закон України ”Про статус ветеранів війни, гарантії їх соціального захисту“; Закон України ”Про статус ветеранів військової служби, ветеранів органів внутрішніх справ і деяких інших осіб та їх соціальний  захист“; 
Закон України ”Про статус і соціальний захист громадян, які постраждали внаслідок Чорнобильської катастрофи“
Наказ Міністерства соціальної політики України від 14.05.2019 року №688 "Про затвердення Типового переліку бюджетних програм та результативних показників їх виконання для місцевих бюджетів у галузі "Соціальний захист та соціальне забезпечення" (зі змінами).
Рішення сесії міської ради від 24.12.2020 р. №96 "Про затвердження Програми соціальної підтримки малозахищених верств населення Чортківської міської територіальної громади "Турбота" на 2021-2023 роки;
Рішення сесії міської ради від 23.12.2021 р. №863 "Про бюджет Чортківської міської територіальної громади на 2022 рік"</t>
  </si>
  <si>
    <t>0813180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</si>
  <si>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</si>
  <si>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3180</t>
  </si>
  <si>
    <t>1060</t>
  </si>
  <si>
    <t>Забезпечення соціального захисту ветеранів війни та праці</t>
  </si>
  <si>
    <t>Видатки на забезпечення соціального захисту ветеранів війни та праці</t>
  </si>
  <si>
    <t>Обласна програма "Ветеран" на 2020-2024 роки</t>
  </si>
  <si>
    <t>Кількість отримувачів виплати</t>
  </si>
  <si>
    <t>Середній розмір витрати на здійснення виплати на одну особу</t>
  </si>
  <si>
    <t>Бюджетний кодекс України;
Закон України "Про державний бюджет України на 2022 рік" від 02.12.2021 року №1928-ІХ;
Наказ Міністерства соціальної політики України від 14.05.2018 р. № 688 «Про затвердження Типового переліку бюджетних програм і результативних показників їх виконання для місцевих бюджетів у галузі "Соціальний захист та соціальне забезпечення"»  зі змінами;
Рішення сесії Тернопільської обласної ради від 28.11.2019р. №1506 "Обласна програма "Ветеран" на 2020-2024 роки" (зі змінами);
Рішення сесії міської ради від 23.12.2021 р. №863 "Про бюджет Чортківської міської територіальної громади на 2022 рік"</t>
  </si>
  <si>
    <t>0813191</t>
  </si>
  <si>
    <t>Інші видатки на соціальний захист ветеранів війни та праці</t>
  </si>
  <si>
    <t>3191</t>
  </si>
  <si>
    <t>1030</t>
  </si>
  <si>
    <t>Забезпечення соціального захисту окремих категорій громадян</t>
  </si>
  <si>
    <t>Надання грошової допомоги  окремим категоріям громадян, забезпечення діяльності інших закладів у сфері соціального захисту і соціального забезпечення населення.</t>
  </si>
  <si>
    <t xml:space="preserve"> Надання адресної грошової допомоги громадянам Чортківської міської територіальної громади</t>
  </si>
  <si>
    <t>Видатки на підтримку осіб, які брали участь в антитерористичній операції, Об'єднаних сил,  членів сімей осіб, загиблих під час проведення антитерористичної операці та операції Об'єднаних сил, членів сімей Героїв Небесної сотні</t>
  </si>
  <si>
    <t>Підтримка осіб Чортківської міської територіальної громади, які брали участь в антитерористичної операції, Об'єднаних сил, членів їх сімей та сімей загиблих під час їх проведення.</t>
  </si>
  <si>
    <t>Підтримка осіб Чортківської міської територіальної громади, які страждають на рідкісні захворювання</t>
  </si>
  <si>
    <t>Програма підтримки осіб Чортківської міської територіальної громади, які страждають на рідкісні захворювання на 2021-2023 роки</t>
  </si>
  <si>
    <t>Програма надання адресної грошової допомоги громадянам Чортківської міської територіальної громади на 2021-2023 роки</t>
  </si>
  <si>
    <t>Обласна програма "Турбота" на 2020-2022 роки</t>
  </si>
  <si>
    <t>Програми підтримки осіб  Чортківської міської територіальної громади, які брали участь в антитеростичній операції, в операції Об"єднаних сил, членів  сімей осіб, загиблих під час їх проведення на 2020-2022 роки</t>
  </si>
  <si>
    <t>Кількість одержувачів  фінансової допомоги з них:</t>
  </si>
  <si>
    <t>Кількість учасників регіональних заходів (АТО)</t>
  </si>
  <si>
    <t>кількість осіб, які страждають на рідкісні захворювання</t>
  </si>
  <si>
    <t>кількість осіб, які отримали одноразову грошову допомогу</t>
  </si>
  <si>
    <t>кількісь членів сімей загиблих в АТО</t>
  </si>
  <si>
    <t>Середні витрати проведення одного учасника регіонального заходу</t>
  </si>
  <si>
    <t>середній розмір фінансової допомоги хворим на рідкісні захворювання</t>
  </si>
  <si>
    <t>середній розмір одноразової грошової допомоги</t>
  </si>
  <si>
    <t>середній розмір фінансової допомоги членам сімей загиблих</t>
  </si>
  <si>
    <t>Динаміка** кількості осіб, якими протягом року надано одноразову фінансову допомогу (порівняно з минулим)</t>
  </si>
  <si>
    <t>Динаміка** кількості людей, охоплених іншими регіональними заходами, спрямованими на соціальний захист і соцільне забезпечення (порівняно з минулим роком)</t>
  </si>
  <si>
    <t>Ігор ГРИЦИК</t>
  </si>
  <si>
    <t>Бюджетний кодекс України;
Закон України "Про державний бюджет України на 2022 рік" від 02.12.2021 року №1928-ІХ;
Наказ Міністерства соціальної політики України від 14.05.2019 року №688 "Про затвердення Типового переліку бюджетних програм та результативних показників їх виконання для місцевих бюджетів у галузі "Соціальний захист та соціальне забезпечення" (зі змінами)
Рішення сесії міської ради від 20.12.2019 р. №1690 "Про схвалення Програми підтримки осіб, міста Чорткова, які брали участь в антитерористичній операції, в операції Об'єднаних сил, членів їх сімей та сімей загиблих під час їх проведення на 2020-2022 роки"
Рішення сесії міської ради від 24.12.2020 р.№91 "Про затвердження Програми надання адресної грошової допомоги громадянам Чортківської міської територіальної громади на 2021-2023 роки"
Рішення сесії міської ради від 24.12.2020 р.№95 "Про затвердження Програми підтримки осіб Чортківсьокої територіальної громади, які страждають на рідкісні захворювання на 2021-2023 роки"
Рішення сесії міської ради від 23.12.2021 р. №863 "Про бюджет Чортківської міської територіальної громади на 2022 рік"</t>
  </si>
  <si>
    <t>0813242</t>
  </si>
  <si>
    <t>Інші заходи у сфері соціального захисту і соціального забезпечення</t>
  </si>
  <si>
    <t>3242</t>
  </si>
  <si>
    <t>1090</t>
  </si>
  <si>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</si>
  <si>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</si>
  <si>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</si>
  <si>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</si>
  <si>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</si>
  <si>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</si>
  <si>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</si>
  <si>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</si>
  <si>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</si>
  <si>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</si>
  <si>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</si>
  <si>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</si>
  <si>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</si>
  <si>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</si>
  <si>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</si>
  <si>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</si>
  <si>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</si>
  <si>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</si>
  <si>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</si>
  <si>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</si>
  <si>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</si>
  <si>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</si>
  <si>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</si>
  <si>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</si>
  <si>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</si>
  <si>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</si>
  <si>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</si>
  <si>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</si>
  <si>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</si>
  <si>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</si>
  <si>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</si>
  <si>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</si>
  <si>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</si>
  <si>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</si>
  <si>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</si>
  <si>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</si>
  <si>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</si>
  <si>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</si>
  <si>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</si>
  <si>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</si>
  <si>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</si>
  <si>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</si>
  <si>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</si>
  <si>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</si>
  <si>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</si>
  <si>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</si>
  <si>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</si>
  <si>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</si>
  <si>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</si>
  <si>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</si>
  <si>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</si>
  <si>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</si>
  <si>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</si>
  <si>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</si>
  <si>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</si>
  <si>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</si>
  <si>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</si>
  <si>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</si>
  <si>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</si>
  <si>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</si>
  <si>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</si>
  <si>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</si>
  <si>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</si>
  <si>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</si>
  <si>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Виконання повноважень відповідно до чинного законодавства</t>
  </si>
  <si>
    <t>Керівництво і управління у відповідній сфері</t>
  </si>
  <si>
    <t>Здійснення виконавчими органами міських (міст республіканського Автономної Республіки Крим та обласного значення) рад, районних у містах рад (у разі їх створення) наданих законодавством повноважень у відповідній сфері</t>
  </si>
  <si>
    <t>УСЬОГО</t>
  </si>
  <si>
    <t>затрат</t>
  </si>
  <si>
    <t>Z1</t>
  </si>
  <si>
    <t>кількість штатних одиниць</t>
  </si>
  <si>
    <t>од.</t>
  </si>
  <si>
    <t>Штатний розпис</t>
  </si>
  <si>
    <t>продукту</t>
  </si>
  <si>
    <t>кількість отриманих листів, звернень, заяв, скарг</t>
  </si>
  <si>
    <t>Звітність</t>
  </si>
  <si>
    <t>ефективності</t>
  </si>
  <si>
    <t>кількість виконаних листів, звернень, заяв, скарг на одного працівника</t>
  </si>
  <si>
    <t>витрати на утримання однієї штатної одиниці</t>
  </si>
  <si>
    <t>тис.грн.</t>
  </si>
  <si>
    <t>- Бюджетний кодекс України;
Закон України "Про державний бюджет України на 2022 рік" від 02.12.2021 року №1928-ІХ;
- Наказ Міністерства соціальної політики  України від 14.05.2018  № 688 «Про затвердження Типового переліку бюджетних програм та результативних показників їх виконання для місцевих бюджетів у галузі «Соціальний захист та соціальне забезпечення»;
Рішення сесії міської ради від 23.12.2021 р. №863 "Про бюджет Чортківської міської теритріальної громади на 2022 рік</t>
  </si>
  <si>
    <t>0800000</t>
  </si>
  <si>
    <t>04.02.2022</t>
  </si>
  <si>
    <t>5</t>
  </si>
  <si>
    <t>Управління соціального захисту та охорони здоров'я Чортківської міської ради</t>
  </si>
  <si>
    <t>Орган з питань праці та соціального захисту населення</t>
  </si>
  <si>
    <t>Фінансове управління Чортківської міської ради</t>
  </si>
  <si>
    <t>Начальник управління</t>
  </si>
  <si>
    <t>Начальник фінансового управління</t>
  </si>
  <si>
    <t>Оксана КАРПІНСЬКА</t>
  </si>
  <si>
    <t>Надія БОЙКО</t>
  </si>
  <si>
    <t>38743174</t>
  </si>
  <si>
    <t>1955400000</t>
  </si>
  <si>
    <t>гривень</t>
  </si>
  <si>
    <t>бюджетної програми місцевого бюджету на 2022  рік</t>
  </si>
  <si>
    <t>0810160</t>
  </si>
  <si>
    <t>Керівництво і управління у відповідній сфері у містах (місті Києві), селищах, селах, територіальних громадах</t>
  </si>
  <si>
    <t>Управління соціального захисту та охорони здоров`я  Чортківської міської ради</t>
  </si>
  <si>
    <t>0810000</t>
  </si>
  <si>
    <t>0160</t>
  </si>
  <si>
    <t>0111</t>
  </si>
  <si>
    <t>Розвиток закладів охорони здоров’я</t>
  </si>
  <si>
    <t>Забезпечення надання населенню стаціонарної медичної допомоги</t>
  </si>
  <si>
    <t>Видатки на енергоносії</t>
  </si>
  <si>
    <t>Витрати на комунальні послуги</t>
  </si>
  <si>
    <t>Інші операційні витрати</t>
  </si>
  <si>
    <t>Капітальні видатки</t>
  </si>
  <si>
    <t>Програма розвитку та  фінансової підтримки комунального некомерційного підприємства " Чортківська центральна міська лікарня" Чортківської міської ради  на 2021-2023 роки</t>
  </si>
  <si>
    <t>медикаменти та перев`язувальні матеріали</t>
  </si>
  <si>
    <t>грн.</t>
  </si>
  <si>
    <t>розрахунок</t>
  </si>
  <si>
    <t>виплата пенсій і допомог</t>
  </si>
  <si>
    <t>Оплата теплопостачання</t>
  </si>
  <si>
    <t>оплата водовідведення та водопостачання</t>
  </si>
  <si>
    <t>оплата елекропостачання</t>
  </si>
  <si>
    <t>вивіз побутових відходів</t>
  </si>
  <si>
    <t>загальна площа приміщення</t>
  </si>
  <si>
    <t>кв. м.</t>
  </si>
  <si>
    <t>оплата за природній газ</t>
  </si>
  <si>
    <t>придбання обладнання і предметів довгострокового користування</t>
  </si>
  <si>
    <t>теплопостачання на 1 кв.м. опалювальної площі</t>
  </si>
  <si>
    <t>Гкал</t>
  </si>
  <si>
    <t>водопостачання на 1 кв.м. загальної площі</t>
  </si>
  <si>
    <t>куб.м.</t>
  </si>
  <si>
    <t>25.07.2022</t>
  </si>
  <si>
    <t>вивіз побутових відходів на 1 кв.м. загальної площі</t>
  </si>
  <si>
    <t>електроенергія на 1 кв.м. загальної площі</t>
  </si>
  <si>
    <t>кВт.год</t>
  </si>
  <si>
    <t>газопостачання на 1 кв.м. загальної площі</t>
  </si>
  <si>
    <t>якості</t>
  </si>
  <si>
    <t>теплопостачання</t>
  </si>
  <si>
    <t>відс.</t>
  </si>
  <si>
    <t>водопостачання</t>
  </si>
  <si>
    <t>електроенергія</t>
  </si>
  <si>
    <t>Підвищення рівня надання медичної допомоги та збереження здоров’я населення</t>
  </si>
  <si>
    <t>0812010</t>
  </si>
  <si>
    <t>Багатопрофільна стаціонарна медична допомога населенню</t>
  </si>
  <si>
    <t>2010</t>
  </si>
  <si>
    <t>0731</t>
  </si>
  <si>
    <t>Забезпечення видатків на енергоносії для надання стоматологічної допомоги населенню</t>
  </si>
  <si>
    <t>Програма розвитку та фінансової підтримки комунального некомерційного підприємства «Чортківська міська стоматологічна поліклініка» Чортківської міської ради  на 2021-2023 роки</t>
  </si>
  <si>
    <t>оплата теплопостачання</t>
  </si>
  <si>
    <t>оплата водопостачання</t>
  </si>
  <si>
    <t>оплата електроенергії</t>
  </si>
  <si>
    <t>Бюджетний кодекс України;
Закон України "Про державний бюджет України на 2022 рік" від 02.12.2021 року №1928-ІХ;
Закон України "Основи законодавства України про охорону здоров'я зі змінами і доповненнями;
Наказ Міністерства охорони здоров'я України від 25.05.2010р. №283/437  "Про затвердження Типового переліку бюджетних програм та результативних показників їх виконання для місцевих бюджетів у галузі охорони здоров'я (зі змінами);
Рішення сесії Чортківської міської ради від 24.12.2020 р. №99 "Про затвердження програм розвитку та фінансової підтримки комунальних некомерційних підприємств на 2021-2023 роки"
Рішення сесії міської ради від 23.12.2021 р. №863 "Про бюджет Чортківської міської територіальної громади на 2022 рік"</t>
  </si>
  <si>
    <t>Підвищення рівня надання стоматологічної допомоги населенню</t>
  </si>
  <si>
    <t>0812100</t>
  </si>
  <si>
    <t>Стоматологічна допомога населенню</t>
  </si>
  <si>
    <t>2100</t>
  </si>
  <si>
    <t>0722</t>
  </si>
  <si>
    <t>Зміцнення та поліпшення здоров'я населення шляхом забезпечення видатків на енергоносії для первиної медичної допомоги</t>
  </si>
  <si>
    <t>Програма розвитку та  фінансової  підтримки  комунального некомерційного підприємства «Центр первинної медико-санітарної допомоги" Чортківської міської ради» на 2021-2023 роки</t>
  </si>
  <si>
    <t>оплата природнього газу</t>
  </si>
  <si>
    <t>оплата інших енергоносіїв</t>
  </si>
  <si>
    <t>оплата водопостачання та водовідведення</t>
  </si>
  <si>
    <t>теплопостачання на 1 вк.м. опалювальної площі</t>
  </si>
  <si>
    <t>природний газ на 1 к.м.загальної площі</t>
  </si>
  <si>
    <t>водопостачання на 1 к.м. загальної площі</t>
  </si>
  <si>
    <t>вивіз побутових відходів на 1 кв.м площі</t>
  </si>
  <si>
    <t>виготовлення проектно-кошторисної документації на встановлення пандусів</t>
  </si>
  <si>
    <t>Зміцнення та поліпшення здоров’я населення шляхом забезпечення потреб населення у первинній медичній допомозі</t>
  </si>
  <si>
    <t>0812111</t>
  </si>
  <si>
    <t>Первинна медична допомога населенню, що надається центрами первинної медичної (медико-санітарної) допомоги</t>
  </si>
  <si>
    <t>2111</t>
  </si>
  <si>
    <t>0726</t>
  </si>
  <si>
    <t>Реалізація державної політики у сфері соцонаального захисту та охорони здоров'я</t>
  </si>
  <si>
    <t xml:space="preserve"> Забезпечення проведення інших заходів у галузі охорони здоров"я та соціального захисту вразливих категорій населення Чортківської міської територіальної громади відповідно прийнятих програм</t>
  </si>
  <si>
    <t>Забезпечення медичними препаратами,  психотропними речовинами онкологічнохворих пацієнтів за життєвими показниками, для зменшення ускладнень, збільшення тривалості та поліпшення якості життя хворих</t>
  </si>
  <si>
    <t>Відшкодування видатків, пов'язаних з безкоштовним відпуском наркотичних засобів за результатами амбулаторного лікування жителів Чортківської міської територіальної громади.</t>
  </si>
  <si>
    <t>Відшкодування видатків, пов'язаних з наданням послуг з  медикаментозного забезпечення жителів Чортківської міської територіальної громади за безкоштовними та пільговими рецептами.</t>
  </si>
  <si>
    <t>Надання допомоги жителям міста, які через свої фізичні або інші вади обмежені в реалізації своїх прав і законних інтересів</t>
  </si>
  <si>
    <t>Надання реабілітаційних послуг особам з інвалідністю та дітям з інвалідністю</t>
  </si>
  <si>
    <t>Паліативна та хоспісна допомога задля забезпечення максимально можливої якості життя людини з невиліковною хворобою</t>
  </si>
  <si>
    <t>Програми підтримки благодійної служби милосердя "Карітас" в м.Чорткові на 2022-2024 роки</t>
  </si>
  <si>
    <t>Програми по забезпеченню пільгових категорій громадян  Чортківської міської територіальної громади  лікарськими засобами у разі амбулаторного лікування на 2020-2022 роки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</si>
</sst>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</numFmts>
  <fonts count="1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8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80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1" fillId="0" borderId="1" xfId="0" applyFont="1" applyBorder="1" applyAlignment="1" quotePrefix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2" fillId="0" borderId="1" xfId="0" applyFont="1" applyBorder="1" applyAlignment="1" quotePrefix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13" fillId="0" borderId="1" xfId="0" applyFont="1" applyBorder="1" applyAlignment="1" quotePrefix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 quotePrefix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80" fontId="1" fillId="0" borderId="3" xfId="0" applyNumberFormat="1" applyFont="1" applyBorder="1" applyAlignment="1">
      <alignment horizontal="center" vertical="center" wrapText="1"/>
    </xf>
    <xf numFmtId="4" fontId="7" fillId="0" borderId="3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3" fillId="0" borderId="1" xfId="0" applyFont="1" applyBorder="1" applyAlignment="1" quotePrefix="1">
      <alignment horizontal="left" vertical="top" wrapText="1"/>
    </xf>
    <xf numFmtId="0" fontId="1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4" fontId="3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4" fontId="1" fillId="0" borderId="3" xfId="0" applyNumberFormat="1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left" vertical="center" wrapText="1"/>
    </xf>
    <xf numFmtId="0" fontId="7" fillId="0" borderId="9" xfId="0" applyNumberFormat="1" applyFont="1" applyBorder="1" applyAlignment="1">
      <alignment horizontal="left" vertical="center" wrapText="1"/>
    </xf>
    <xf numFmtId="0" fontId="7" fillId="0" borderId="10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left" vertical="center" wrapText="1"/>
    </xf>
    <xf numFmtId="0" fontId="2" fillId="0" borderId="0" xfId="0" applyFont="1" applyAlignment="1" quotePrefix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8" xfId="0" applyNumberFormat="1" applyFont="1" applyBorder="1" applyAlignment="1">
      <alignment horizontal="center" vertical="center" wrapText="1"/>
    </xf>
    <xf numFmtId="0" fontId="7" fillId="0" borderId="9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9" xfId="0" applyFont="1" applyBorder="1" applyAlignment="1" quotePrefix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1" fillId="0" borderId="1" xfId="0" applyFont="1" applyBorder="1" applyAlignment="1" quotePrefix="1">
      <alignment horizontal="left" vertical="top" wrapText="1"/>
    </xf>
    <xf numFmtId="0" fontId="2" fillId="0" borderId="0" xfId="0" applyFont="1" applyAlignment="1">
      <alignment horizontal="justify" vertical="center" wrapText="1"/>
    </xf>
    <xf numFmtId="0" fontId="1" fillId="0" borderId="2" xfId="0" applyFont="1" applyBorder="1" applyAlignment="1">
      <alignment horizontal="left"/>
    </xf>
    <xf numFmtId="14" fontId="11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7" fillId="0" borderId="8" xfId="0" applyNumberFormat="1" applyFont="1" applyBorder="1" applyAlignment="1">
      <alignment horizontal="left" vertical="top" wrapText="1"/>
    </xf>
    <xf numFmtId="0" fontId="15" fillId="0" borderId="9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0" fontId="1" fillId="0" borderId="3" xfId="0" applyNumberFormat="1" applyFont="1" applyBorder="1" applyAlignment="1">
      <alignment horizontal="left" vertical="center" wrapText="1"/>
    </xf>
    <xf numFmtId="0" fontId="1" fillId="0" borderId="8" xfId="0" applyNumberFormat="1" applyFont="1" applyBorder="1" applyAlignment="1">
      <alignment horizontal="left" vertical="center" wrapText="1"/>
    </xf>
    <xf numFmtId="0" fontId="7" fillId="0" borderId="8" xfId="0" applyNumberFormat="1" applyFont="1" applyBorder="1" applyAlignment="1">
      <alignment horizontal="center" vertical="top" wrapText="1"/>
    </xf>
    <xf numFmtId="0" fontId="15" fillId="0" borderId="9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top" wrapText="1"/>
    </xf>
    <xf numFmtId="0" fontId="1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4" fontId="1" fillId="0" borderId="8" xfId="0" applyNumberFormat="1" applyFont="1" applyBorder="1" applyAlignment="1">
      <alignment horizontal="center" vertical="center" wrapText="1"/>
    </xf>
    <xf numFmtId="4" fontId="1" fillId="0" borderId="9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left" vertical="top" wrapText="1"/>
    </xf>
    <xf numFmtId="0" fontId="0" fillId="0" borderId="9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1" fillId="0" borderId="8" xfId="0" applyNumberFormat="1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" fillId="0" borderId="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0" fillId="0" borderId="0" xfId="0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3"/>
  <sheetViews>
    <sheetView zoomScaleSheetLayoutView="100" workbookViewId="0" topLeftCell="A11">
      <selection activeCell="N16" sqref="N16:AS1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75" t="s">
        <v>227</v>
      </c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</row>
    <row r="2" spans="41:64" ht="15.75" customHeight="1">
      <c r="AO2" s="68" t="s">
        <v>192</v>
      </c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68"/>
      <c r="BJ2" s="68"/>
      <c r="BK2" s="68"/>
      <c r="BL2" s="68"/>
    </row>
    <row r="3" spans="41:64" ht="15" customHeight="1">
      <c r="AO3" s="105" t="s">
        <v>276</v>
      </c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</row>
    <row r="4" spans="41:64" ht="31.5" customHeight="1">
      <c r="AO4" s="102" t="s">
        <v>277</v>
      </c>
      <c r="AP4" s="103"/>
      <c r="AQ4" s="103"/>
      <c r="AR4" s="103"/>
      <c r="AS4" s="103"/>
      <c r="AT4" s="103"/>
      <c r="AU4" s="103"/>
      <c r="AV4" s="103"/>
      <c r="AW4" s="103"/>
      <c r="AX4" s="103"/>
      <c r="AY4" s="103"/>
      <c r="AZ4" s="103"/>
      <c r="BA4" s="103"/>
      <c r="BB4" s="103"/>
      <c r="BC4" s="103"/>
      <c r="BD4" s="103"/>
      <c r="BE4" s="103"/>
      <c r="BF4" s="103"/>
      <c r="BG4" s="103"/>
      <c r="BH4" s="103"/>
      <c r="BI4" s="103"/>
      <c r="BJ4" s="103"/>
      <c r="BK4" s="103"/>
      <c r="BL4" s="103"/>
    </row>
    <row r="5" spans="41:64" ht="12.75">
      <c r="AO5" s="104" t="s">
        <v>212</v>
      </c>
      <c r="AP5" s="104"/>
      <c r="AQ5" s="104"/>
      <c r="AR5" s="104"/>
      <c r="AS5" s="104"/>
      <c r="AT5" s="104"/>
      <c r="AU5" s="104"/>
      <c r="AV5" s="104"/>
      <c r="AW5" s="104"/>
      <c r="AX5" s="104"/>
      <c r="AY5" s="104"/>
      <c r="AZ5" s="104"/>
      <c r="BA5" s="104"/>
      <c r="BB5" s="104"/>
      <c r="BC5" s="104"/>
      <c r="BD5" s="104"/>
      <c r="BE5" s="104"/>
      <c r="BF5" s="104"/>
      <c r="BG5" s="104"/>
      <c r="BH5" s="104"/>
      <c r="BI5" s="104"/>
      <c r="BJ5" s="104"/>
      <c r="BK5" s="104"/>
      <c r="BL5" s="104"/>
    </row>
    <row r="6" spans="41:58" ht="7.5" customHeight="1">
      <c r="AO6" s="101"/>
      <c r="AP6" s="101"/>
      <c r="AQ6" s="101"/>
      <c r="AR6" s="101"/>
      <c r="AS6" s="101"/>
      <c r="AT6" s="101"/>
      <c r="AU6" s="101"/>
      <c r="AV6" s="101"/>
      <c r="AW6" s="101"/>
      <c r="AX6" s="101"/>
      <c r="AY6" s="101"/>
      <c r="AZ6" s="101"/>
      <c r="BA6" s="101"/>
      <c r="BB6" s="101"/>
      <c r="BC6" s="101"/>
      <c r="BD6" s="101"/>
      <c r="BE6" s="101"/>
      <c r="BF6" s="101"/>
    </row>
    <row r="7" spans="41:58" ht="12.75" customHeight="1">
      <c r="AO7" s="42" t="s">
        <v>274</v>
      </c>
      <c r="AP7" s="43"/>
      <c r="AQ7" s="43"/>
      <c r="AR7" s="43"/>
      <c r="AS7" s="43"/>
      <c r="AT7" s="43"/>
      <c r="AU7" s="43"/>
      <c r="AV7" s="1" t="s">
        <v>255</v>
      </c>
      <c r="AW7" s="42" t="s">
        <v>275</v>
      </c>
      <c r="AX7" s="43"/>
      <c r="AY7" s="43"/>
      <c r="AZ7" s="43"/>
      <c r="BA7" s="43"/>
      <c r="BB7" s="43"/>
      <c r="BC7" s="43"/>
      <c r="BD7" s="43"/>
      <c r="BE7" s="43"/>
      <c r="BF7" s="43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40" t="s">
        <v>213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</row>
    <row r="11" spans="1:64" ht="15.75" customHeight="1">
      <c r="A11" s="40" t="s">
        <v>286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245</v>
      </c>
      <c r="B13" s="46" t="s">
        <v>273</v>
      </c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34"/>
      <c r="N13" s="44" t="s">
        <v>277</v>
      </c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35"/>
      <c r="AU13" s="46" t="s">
        <v>283</v>
      </c>
      <c r="AV13" s="47"/>
      <c r="AW13" s="47"/>
      <c r="AX13" s="47"/>
      <c r="AY13" s="47"/>
      <c r="AZ13" s="47"/>
      <c r="BA13" s="47"/>
      <c r="BB13" s="47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41" t="s">
        <v>248</v>
      </c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33"/>
      <c r="N14" s="45" t="s">
        <v>254</v>
      </c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33"/>
      <c r="AU14" s="41" t="s">
        <v>247</v>
      </c>
      <c r="AV14" s="41"/>
      <c r="AW14" s="41"/>
      <c r="AX14" s="41"/>
      <c r="AY14" s="41"/>
      <c r="AZ14" s="41"/>
      <c r="BA14" s="41"/>
      <c r="BB14" s="41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196</v>
      </c>
      <c r="B16" s="46" t="s">
        <v>290</v>
      </c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34"/>
      <c r="N16" s="44" t="s">
        <v>289</v>
      </c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35"/>
      <c r="AU16" s="46" t="s">
        <v>283</v>
      </c>
      <c r="AV16" s="47"/>
      <c r="AW16" s="47"/>
      <c r="AX16" s="47"/>
      <c r="AY16" s="47"/>
      <c r="AZ16" s="47"/>
      <c r="BA16" s="47"/>
      <c r="BB16" s="47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41" t="s">
        <v>248</v>
      </c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33"/>
      <c r="N17" s="45" t="s">
        <v>253</v>
      </c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33"/>
      <c r="AU17" s="41" t="s">
        <v>247</v>
      </c>
      <c r="AV17" s="41"/>
      <c r="AW17" s="41"/>
      <c r="AX17" s="41"/>
      <c r="AY17" s="41"/>
      <c r="AZ17" s="41"/>
      <c r="BA17" s="41"/>
      <c r="BB17" s="41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42.75" customHeight="1">
      <c r="A19" s="25" t="s">
        <v>246</v>
      </c>
      <c r="B19" s="46" t="s">
        <v>287</v>
      </c>
      <c r="C19" s="47"/>
      <c r="D19" s="47"/>
      <c r="E19" s="47"/>
      <c r="F19" s="47"/>
      <c r="G19" s="47"/>
      <c r="H19" s="47"/>
      <c r="I19" s="47"/>
      <c r="J19" s="47"/>
      <c r="K19" s="47"/>
      <c r="L19" s="47"/>
      <c r="N19" s="46" t="s">
        <v>291</v>
      </c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26"/>
      <c r="AA19" s="46" t="s">
        <v>292</v>
      </c>
      <c r="AB19" s="47"/>
      <c r="AC19" s="47"/>
      <c r="AD19" s="47"/>
      <c r="AE19" s="47"/>
      <c r="AF19" s="47"/>
      <c r="AG19" s="47"/>
      <c r="AH19" s="47"/>
      <c r="AI19" s="47"/>
      <c r="AJ19" s="26"/>
      <c r="AK19" s="48" t="s">
        <v>288</v>
      </c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26"/>
      <c r="BE19" s="46" t="s">
        <v>284</v>
      </c>
      <c r="BF19" s="47"/>
      <c r="BG19" s="47"/>
      <c r="BH19" s="47"/>
      <c r="BI19" s="47"/>
      <c r="BJ19" s="47"/>
      <c r="BK19" s="47"/>
      <c r="BL19" s="47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41" t="s">
        <v>248</v>
      </c>
      <c r="C20" s="41"/>
      <c r="D20" s="41"/>
      <c r="E20" s="41"/>
      <c r="F20" s="41"/>
      <c r="G20" s="41"/>
      <c r="H20" s="41"/>
      <c r="I20" s="41"/>
      <c r="J20" s="41"/>
      <c r="K20" s="41"/>
      <c r="L20" s="41"/>
      <c r="N20" s="41" t="s">
        <v>249</v>
      </c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28"/>
      <c r="AA20" s="50" t="s">
        <v>250</v>
      </c>
      <c r="AB20" s="50"/>
      <c r="AC20" s="50"/>
      <c r="AD20" s="50"/>
      <c r="AE20" s="50"/>
      <c r="AF20" s="50"/>
      <c r="AG20" s="50"/>
      <c r="AH20" s="50"/>
      <c r="AI20" s="50"/>
      <c r="AJ20" s="28"/>
      <c r="AK20" s="49" t="s">
        <v>251</v>
      </c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28"/>
      <c r="BE20" s="41" t="s">
        <v>252</v>
      </c>
      <c r="BF20" s="41"/>
      <c r="BG20" s="41"/>
      <c r="BH20" s="41"/>
      <c r="BI20" s="41"/>
      <c r="BJ20" s="41"/>
      <c r="BK20" s="41"/>
      <c r="BL20" s="41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106" t="s">
        <v>242</v>
      </c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76">
        <v>4489000</v>
      </c>
      <c r="V22" s="76"/>
      <c r="W22" s="76"/>
      <c r="X22" s="76"/>
      <c r="Y22" s="76"/>
      <c r="Z22" s="76"/>
      <c r="AA22" s="76"/>
      <c r="AB22" s="76"/>
      <c r="AC22" s="76"/>
      <c r="AD22" s="76"/>
      <c r="AE22" s="77" t="s">
        <v>243</v>
      </c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6">
        <v>4489000</v>
      </c>
      <c r="AT22" s="76"/>
      <c r="AU22" s="76"/>
      <c r="AV22" s="76"/>
      <c r="AW22" s="76"/>
      <c r="AX22" s="76"/>
      <c r="AY22" s="76"/>
      <c r="AZ22" s="76"/>
      <c r="BA22" s="76"/>
      <c r="BB22" s="76"/>
      <c r="BC22" s="76"/>
      <c r="BD22" s="67" t="s">
        <v>215</v>
      </c>
      <c r="BE22" s="67"/>
      <c r="BF22" s="67"/>
      <c r="BG22" s="67"/>
      <c r="BH22" s="67"/>
      <c r="BI22" s="67"/>
      <c r="BJ22" s="67"/>
      <c r="BK22" s="67"/>
      <c r="BL22" s="67"/>
    </row>
    <row r="23" spans="1:64" ht="24.75" customHeight="1">
      <c r="A23" s="67" t="s">
        <v>214</v>
      </c>
      <c r="B23" s="67"/>
      <c r="C23" s="67"/>
      <c r="D23" s="67"/>
      <c r="E23" s="67"/>
      <c r="F23" s="67"/>
      <c r="G23" s="67"/>
      <c r="H23" s="67"/>
      <c r="I23" s="76">
        <v>0</v>
      </c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67" t="s">
        <v>216</v>
      </c>
      <c r="U23" s="67"/>
      <c r="V23" s="67"/>
      <c r="W23" s="67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68" t="s">
        <v>229</v>
      </c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68"/>
      <c r="BK25" s="68"/>
      <c r="BL25" s="68"/>
    </row>
    <row r="26" spans="1:64" ht="78.75" customHeight="1">
      <c r="A26" s="69" t="s">
        <v>272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67" t="s">
        <v>228</v>
      </c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67"/>
      <c r="AW28" s="67"/>
      <c r="AX28" s="67"/>
      <c r="AY28" s="67"/>
      <c r="AZ28" s="67"/>
      <c r="BA28" s="67"/>
      <c r="BB28" s="67"/>
      <c r="BC28" s="67"/>
      <c r="BD28" s="67"/>
      <c r="BE28" s="67"/>
      <c r="BF28" s="67"/>
      <c r="BG28" s="67"/>
      <c r="BH28" s="67"/>
      <c r="BI28" s="67"/>
      <c r="BJ28" s="67"/>
      <c r="BK28" s="67"/>
      <c r="BL28" s="67"/>
    </row>
    <row r="29" spans="1:64" ht="27.75" customHeight="1">
      <c r="A29" s="74" t="s">
        <v>220</v>
      </c>
      <c r="B29" s="74"/>
      <c r="C29" s="74"/>
      <c r="D29" s="74"/>
      <c r="E29" s="74"/>
      <c r="F29" s="74"/>
      <c r="G29" s="79" t="s">
        <v>232</v>
      </c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80"/>
      <c r="BK29" s="80"/>
      <c r="BL29" s="81"/>
    </row>
    <row r="30" spans="1:64" ht="15.75" hidden="1">
      <c r="A30" s="51">
        <v>1</v>
      </c>
      <c r="B30" s="51"/>
      <c r="C30" s="51"/>
      <c r="D30" s="51"/>
      <c r="E30" s="51"/>
      <c r="F30" s="51"/>
      <c r="G30" s="79">
        <v>2</v>
      </c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0"/>
      <c r="BH30" s="80"/>
      <c r="BI30" s="80"/>
      <c r="BJ30" s="80"/>
      <c r="BK30" s="80"/>
      <c r="BL30" s="81"/>
    </row>
    <row r="31" spans="1:79" ht="10.5" customHeight="1" hidden="1">
      <c r="A31" s="70" t="s">
        <v>225</v>
      </c>
      <c r="B31" s="70"/>
      <c r="C31" s="70"/>
      <c r="D31" s="70"/>
      <c r="E31" s="70"/>
      <c r="F31" s="70"/>
      <c r="G31" s="71" t="s">
        <v>199</v>
      </c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2"/>
      <c r="BK31" s="72"/>
      <c r="BL31" s="73"/>
      <c r="CA31" s="1" t="s">
        <v>241</v>
      </c>
    </row>
    <row r="32" spans="1:79" ht="12.75" customHeight="1">
      <c r="A32" s="70">
        <v>1</v>
      </c>
      <c r="B32" s="70"/>
      <c r="C32" s="70"/>
      <c r="D32" s="70"/>
      <c r="E32" s="70"/>
      <c r="F32" s="70"/>
      <c r="G32" s="83" t="s">
        <v>256</v>
      </c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4"/>
      <c r="AT32" s="84"/>
      <c r="AU32" s="84"/>
      <c r="AV32" s="84"/>
      <c r="AW32" s="84"/>
      <c r="AX32" s="84"/>
      <c r="AY32" s="84"/>
      <c r="AZ32" s="84"/>
      <c r="BA32" s="84"/>
      <c r="BB32" s="84"/>
      <c r="BC32" s="84"/>
      <c r="BD32" s="84"/>
      <c r="BE32" s="84"/>
      <c r="BF32" s="84"/>
      <c r="BG32" s="84"/>
      <c r="BH32" s="84"/>
      <c r="BI32" s="84"/>
      <c r="BJ32" s="84"/>
      <c r="BK32" s="84"/>
      <c r="BL32" s="85"/>
      <c r="CA32" s="1" t="s">
        <v>240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67" t="s">
        <v>230</v>
      </c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</row>
    <row r="35" spans="1:64" ht="15.75" customHeight="1">
      <c r="A35" s="69" t="s">
        <v>257</v>
      </c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67" t="s">
        <v>231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7"/>
      <c r="AV37" s="67"/>
      <c r="AW37" s="67"/>
      <c r="AX37" s="67"/>
      <c r="AY37" s="67"/>
      <c r="AZ37" s="67"/>
      <c r="BA37" s="67"/>
      <c r="BB37" s="67"/>
      <c r="BC37" s="67"/>
      <c r="BD37" s="67"/>
      <c r="BE37" s="67"/>
      <c r="BF37" s="67"/>
      <c r="BG37" s="67"/>
      <c r="BH37" s="67"/>
      <c r="BI37" s="67"/>
      <c r="BJ37" s="67"/>
      <c r="BK37" s="67"/>
      <c r="BL37" s="67"/>
    </row>
    <row r="38" spans="1:64" ht="27.75" customHeight="1">
      <c r="A38" s="74" t="s">
        <v>220</v>
      </c>
      <c r="B38" s="74"/>
      <c r="C38" s="74"/>
      <c r="D38" s="74"/>
      <c r="E38" s="74"/>
      <c r="F38" s="74"/>
      <c r="G38" s="79" t="s">
        <v>217</v>
      </c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80"/>
      <c r="BG38" s="80"/>
      <c r="BH38" s="80"/>
      <c r="BI38" s="80"/>
      <c r="BJ38" s="80"/>
      <c r="BK38" s="80"/>
      <c r="BL38" s="81"/>
    </row>
    <row r="39" spans="1:64" ht="15.75" hidden="1">
      <c r="A39" s="51">
        <v>1</v>
      </c>
      <c r="B39" s="51"/>
      <c r="C39" s="51"/>
      <c r="D39" s="51"/>
      <c r="E39" s="51"/>
      <c r="F39" s="51"/>
      <c r="G39" s="79">
        <v>2</v>
      </c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80"/>
      <c r="BG39" s="80"/>
      <c r="BH39" s="80"/>
      <c r="BI39" s="80"/>
      <c r="BJ39" s="80"/>
      <c r="BK39" s="80"/>
      <c r="BL39" s="81"/>
    </row>
    <row r="40" spans="1:79" ht="10.5" customHeight="1" hidden="1">
      <c r="A40" s="70" t="s">
        <v>198</v>
      </c>
      <c r="B40" s="70"/>
      <c r="C40" s="70"/>
      <c r="D40" s="70"/>
      <c r="E40" s="70"/>
      <c r="F40" s="70"/>
      <c r="G40" s="71" t="s">
        <v>199</v>
      </c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72"/>
      <c r="BB40" s="72"/>
      <c r="BC40" s="72"/>
      <c r="BD40" s="72"/>
      <c r="BE40" s="72"/>
      <c r="BF40" s="72"/>
      <c r="BG40" s="72"/>
      <c r="BH40" s="72"/>
      <c r="BI40" s="72"/>
      <c r="BJ40" s="72"/>
      <c r="BK40" s="72"/>
      <c r="BL40" s="73"/>
      <c r="CA40" s="1" t="s">
        <v>203</v>
      </c>
    </row>
    <row r="41" spans="1:79" ht="12.75" customHeight="1">
      <c r="A41" s="70">
        <v>1</v>
      </c>
      <c r="B41" s="70"/>
      <c r="C41" s="70"/>
      <c r="D41" s="70"/>
      <c r="E41" s="70"/>
      <c r="F41" s="70"/>
      <c r="G41" s="83" t="s">
        <v>257</v>
      </c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4"/>
      <c r="AV41" s="84"/>
      <c r="AW41" s="84"/>
      <c r="AX41" s="84"/>
      <c r="AY41" s="84"/>
      <c r="AZ41" s="84"/>
      <c r="BA41" s="84"/>
      <c r="BB41" s="84"/>
      <c r="BC41" s="84"/>
      <c r="BD41" s="84"/>
      <c r="BE41" s="84"/>
      <c r="BF41" s="84"/>
      <c r="BG41" s="84"/>
      <c r="BH41" s="84"/>
      <c r="BI41" s="84"/>
      <c r="BJ41" s="84"/>
      <c r="BK41" s="84"/>
      <c r="BL41" s="85"/>
      <c r="CA41" s="1" t="s">
        <v>204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67" t="s">
        <v>233</v>
      </c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7"/>
      <c r="AV43" s="67"/>
      <c r="AW43" s="67"/>
      <c r="AX43" s="67"/>
      <c r="AY43" s="67"/>
      <c r="AZ43" s="67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66" t="s">
        <v>285</v>
      </c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51" t="s">
        <v>220</v>
      </c>
      <c r="B45" s="51"/>
      <c r="C45" s="51"/>
      <c r="D45" s="52" t="s">
        <v>218</v>
      </c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4"/>
      <c r="AC45" s="51" t="s">
        <v>221</v>
      </c>
      <c r="AD45" s="51"/>
      <c r="AE45" s="51"/>
      <c r="AF45" s="51"/>
      <c r="AG45" s="51"/>
      <c r="AH45" s="51"/>
      <c r="AI45" s="51"/>
      <c r="AJ45" s="51"/>
      <c r="AK45" s="51" t="s">
        <v>222</v>
      </c>
      <c r="AL45" s="51"/>
      <c r="AM45" s="51"/>
      <c r="AN45" s="51"/>
      <c r="AO45" s="51"/>
      <c r="AP45" s="51"/>
      <c r="AQ45" s="51"/>
      <c r="AR45" s="51"/>
      <c r="AS45" s="51" t="s">
        <v>219</v>
      </c>
      <c r="AT45" s="51"/>
      <c r="AU45" s="51"/>
      <c r="AV45" s="51"/>
      <c r="AW45" s="51"/>
      <c r="AX45" s="51"/>
      <c r="AY45" s="51"/>
      <c r="AZ45" s="51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>
      <c r="A46" s="51"/>
      <c r="B46" s="51"/>
      <c r="C46" s="51"/>
      <c r="D46" s="55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7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51"/>
      <c r="AU46" s="51"/>
      <c r="AV46" s="51"/>
      <c r="AW46" s="51"/>
      <c r="AX46" s="51"/>
      <c r="AY46" s="51"/>
      <c r="AZ46" s="51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51">
        <v>1</v>
      </c>
      <c r="B47" s="51"/>
      <c r="C47" s="51"/>
      <c r="D47" s="58">
        <v>2</v>
      </c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60"/>
      <c r="AC47" s="51">
        <v>3</v>
      </c>
      <c r="AD47" s="51"/>
      <c r="AE47" s="51"/>
      <c r="AF47" s="51"/>
      <c r="AG47" s="51"/>
      <c r="AH47" s="51"/>
      <c r="AI47" s="51"/>
      <c r="AJ47" s="51"/>
      <c r="AK47" s="51">
        <v>4</v>
      </c>
      <c r="AL47" s="51"/>
      <c r="AM47" s="51"/>
      <c r="AN47" s="51"/>
      <c r="AO47" s="51"/>
      <c r="AP47" s="51"/>
      <c r="AQ47" s="51"/>
      <c r="AR47" s="51"/>
      <c r="AS47" s="51">
        <v>5</v>
      </c>
      <c r="AT47" s="51"/>
      <c r="AU47" s="51"/>
      <c r="AV47" s="51"/>
      <c r="AW47" s="51"/>
      <c r="AX47" s="51"/>
      <c r="AY47" s="51"/>
      <c r="AZ47" s="51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70" t="s">
        <v>198</v>
      </c>
      <c r="B48" s="70"/>
      <c r="C48" s="70"/>
      <c r="D48" s="61" t="s">
        <v>199</v>
      </c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3"/>
      <c r="AC48" s="64" t="s">
        <v>200</v>
      </c>
      <c r="AD48" s="64"/>
      <c r="AE48" s="64"/>
      <c r="AF48" s="64"/>
      <c r="AG48" s="64"/>
      <c r="AH48" s="64"/>
      <c r="AI48" s="64"/>
      <c r="AJ48" s="64"/>
      <c r="AK48" s="64" t="s">
        <v>201</v>
      </c>
      <c r="AL48" s="64"/>
      <c r="AM48" s="64"/>
      <c r="AN48" s="64"/>
      <c r="AO48" s="64"/>
      <c r="AP48" s="64"/>
      <c r="AQ48" s="64"/>
      <c r="AR48" s="64"/>
      <c r="AS48" s="82" t="s">
        <v>202</v>
      </c>
      <c r="AT48" s="64"/>
      <c r="AU48" s="64"/>
      <c r="AV48" s="64"/>
      <c r="AW48" s="64"/>
      <c r="AX48" s="64"/>
      <c r="AY48" s="64"/>
      <c r="AZ48" s="64"/>
      <c r="BA48" s="19"/>
      <c r="BB48" s="20"/>
      <c r="BC48" s="20"/>
      <c r="BD48" s="20"/>
      <c r="BE48" s="20"/>
      <c r="BF48" s="20"/>
      <c r="BG48" s="20"/>
      <c r="BH48" s="20"/>
      <c r="CA48" s="4" t="s">
        <v>205</v>
      </c>
    </row>
    <row r="49" spans="1:79" ht="38.25" customHeight="1">
      <c r="A49" s="70">
        <v>1</v>
      </c>
      <c r="B49" s="70"/>
      <c r="C49" s="70"/>
      <c r="D49" s="83" t="s">
        <v>258</v>
      </c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5"/>
      <c r="AC49" s="78">
        <v>4489000</v>
      </c>
      <c r="AD49" s="78"/>
      <c r="AE49" s="78"/>
      <c r="AF49" s="78"/>
      <c r="AG49" s="78"/>
      <c r="AH49" s="78"/>
      <c r="AI49" s="78"/>
      <c r="AJ49" s="78"/>
      <c r="AK49" s="78">
        <v>0</v>
      </c>
      <c r="AL49" s="78"/>
      <c r="AM49" s="78"/>
      <c r="AN49" s="78"/>
      <c r="AO49" s="78"/>
      <c r="AP49" s="78"/>
      <c r="AQ49" s="78"/>
      <c r="AR49" s="78"/>
      <c r="AS49" s="78">
        <f>AC49+AK49</f>
        <v>4489000</v>
      </c>
      <c r="AT49" s="78"/>
      <c r="AU49" s="78"/>
      <c r="AV49" s="78"/>
      <c r="AW49" s="78"/>
      <c r="AX49" s="78"/>
      <c r="AY49" s="78"/>
      <c r="AZ49" s="78"/>
      <c r="BA49" s="21"/>
      <c r="BB49" s="21"/>
      <c r="BC49" s="21"/>
      <c r="BD49" s="21"/>
      <c r="BE49" s="21"/>
      <c r="BF49" s="21"/>
      <c r="BG49" s="21"/>
      <c r="BH49" s="21"/>
      <c r="CA49" s="1" t="s">
        <v>206</v>
      </c>
    </row>
    <row r="50" spans="1:60" s="4" customFormat="1" ht="12.75">
      <c r="A50" s="86"/>
      <c r="B50" s="86"/>
      <c r="C50" s="86"/>
      <c r="D50" s="110" t="s">
        <v>259</v>
      </c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11"/>
      <c r="T50" s="111"/>
      <c r="U50" s="111"/>
      <c r="V50" s="111"/>
      <c r="W50" s="111"/>
      <c r="X50" s="111"/>
      <c r="Y50" s="111"/>
      <c r="Z50" s="111"/>
      <c r="AA50" s="111"/>
      <c r="AB50" s="112"/>
      <c r="AC50" s="65">
        <v>4489000</v>
      </c>
      <c r="AD50" s="65"/>
      <c r="AE50" s="65"/>
      <c r="AF50" s="65"/>
      <c r="AG50" s="65"/>
      <c r="AH50" s="65"/>
      <c r="AI50" s="65"/>
      <c r="AJ50" s="65"/>
      <c r="AK50" s="65">
        <v>0</v>
      </c>
      <c r="AL50" s="65"/>
      <c r="AM50" s="65"/>
      <c r="AN50" s="65"/>
      <c r="AO50" s="65"/>
      <c r="AP50" s="65"/>
      <c r="AQ50" s="65"/>
      <c r="AR50" s="65"/>
      <c r="AS50" s="65">
        <f>AC50+AK50</f>
        <v>4489000</v>
      </c>
      <c r="AT50" s="65"/>
      <c r="AU50" s="65"/>
      <c r="AV50" s="65"/>
      <c r="AW50" s="65"/>
      <c r="AX50" s="65"/>
      <c r="AY50" s="65"/>
      <c r="AZ50" s="65"/>
      <c r="BA50" s="38"/>
      <c r="BB50" s="38"/>
      <c r="BC50" s="38"/>
      <c r="BD50" s="38"/>
      <c r="BE50" s="38"/>
      <c r="BF50" s="38"/>
      <c r="BG50" s="38"/>
      <c r="BH50" s="38"/>
    </row>
    <row r="52" spans="1:64" ht="15.75" customHeight="1">
      <c r="A52" s="68" t="s">
        <v>234</v>
      </c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68"/>
      <c r="AJ52" s="68"/>
      <c r="AK52" s="68"/>
      <c r="AL52" s="68"/>
      <c r="AM52" s="68"/>
      <c r="AN52" s="68"/>
      <c r="AO52" s="68"/>
      <c r="AP52" s="68"/>
      <c r="AQ52" s="68"/>
      <c r="AR52" s="68"/>
      <c r="AS52" s="68"/>
      <c r="AT52" s="68"/>
      <c r="AU52" s="68"/>
      <c r="AV52" s="68"/>
      <c r="AW52" s="68"/>
      <c r="AX52" s="68"/>
      <c r="AY52" s="68"/>
      <c r="AZ52" s="68"/>
      <c r="BA52" s="68"/>
      <c r="BB52" s="68"/>
      <c r="BC52" s="68"/>
      <c r="BD52" s="68"/>
      <c r="BE52" s="68"/>
      <c r="BF52" s="68"/>
      <c r="BG52" s="68"/>
      <c r="BH52" s="68"/>
      <c r="BI52" s="68"/>
      <c r="BJ52" s="68"/>
      <c r="BK52" s="68"/>
      <c r="BL52" s="68"/>
    </row>
    <row r="53" spans="1:64" ht="15" customHeight="1">
      <c r="A53" s="66" t="s">
        <v>285</v>
      </c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6"/>
      <c r="AH53" s="66"/>
      <c r="AI53" s="66"/>
      <c r="AJ53" s="66"/>
      <c r="AK53" s="66"/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5.75" customHeight="1">
      <c r="A54" s="51" t="s">
        <v>220</v>
      </c>
      <c r="B54" s="51"/>
      <c r="C54" s="51"/>
      <c r="D54" s="52" t="s">
        <v>226</v>
      </c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4"/>
      <c r="AB54" s="51" t="s">
        <v>221</v>
      </c>
      <c r="AC54" s="51"/>
      <c r="AD54" s="51"/>
      <c r="AE54" s="51"/>
      <c r="AF54" s="51"/>
      <c r="AG54" s="51"/>
      <c r="AH54" s="51"/>
      <c r="AI54" s="51"/>
      <c r="AJ54" s="51" t="s">
        <v>222</v>
      </c>
      <c r="AK54" s="51"/>
      <c r="AL54" s="51"/>
      <c r="AM54" s="51"/>
      <c r="AN54" s="51"/>
      <c r="AO54" s="51"/>
      <c r="AP54" s="51"/>
      <c r="AQ54" s="51"/>
      <c r="AR54" s="51" t="s">
        <v>219</v>
      </c>
      <c r="AS54" s="51"/>
      <c r="AT54" s="51"/>
      <c r="AU54" s="51"/>
      <c r="AV54" s="51"/>
      <c r="AW54" s="51"/>
      <c r="AX54" s="51"/>
      <c r="AY54" s="51"/>
    </row>
    <row r="55" spans="1:51" ht="28.5" customHeight="1">
      <c r="A55" s="51"/>
      <c r="B55" s="51"/>
      <c r="C55" s="51"/>
      <c r="D55" s="55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7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  <c r="AN55" s="51"/>
      <c r="AO55" s="51"/>
      <c r="AP55" s="51"/>
      <c r="AQ55" s="51"/>
      <c r="AR55" s="51"/>
      <c r="AS55" s="51"/>
      <c r="AT55" s="51"/>
      <c r="AU55" s="51"/>
      <c r="AV55" s="51"/>
      <c r="AW55" s="51"/>
      <c r="AX55" s="51"/>
      <c r="AY55" s="51"/>
    </row>
    <row r="56" spans="1:51" ht="15.75" customHeight="1">
      <c r="A56" s="51">
        <v>1</v>
      </c>
      <c r="B56" s="51"/>
      <c r="C56" s="51"/>
      <c r="D56" s="58">
        <v>2</v>
      </c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60"/>
      <c r="AB56" s="51">
        <v>3</v>
      </c>
      <c r="AC56" s="51"/>
      <c r="AD56" s="51"/>
      <c r="AE56" s="51"/>
      <c r="AF56" s="51"/>
      <c r="AG56" s="51"/>
      <c r="AH56" s="51"/>
      <c r="AI56" s="51"/>
      <c r="AJ56" s="51">
        <v>4</v>
      </c>
      <c r="AK56" s="51"/>
      <c r="AL56" s="51"/>
      <c r="AM56" s="51"/>
      <c r="AN56" s="51"/>
      <c r="AO56" s="51"/>
      <c r="AP56" s="51"/>
      <c r="AQ56" s="51"/>
      <c r="AR56" s="51">
        <v>5</v>
      </c>
      <c r="AS56" s="51"/>
      <c r="AT56" s="51"/>
      <c r="AU56" s="51"/>
      <c r="AV56" s="51"/>
      <c r="AW56" s="51"/>
      <c r="AX56" s="51"/>
      <c r="AY56" s="51"/>
    </row>
    <row r="57" spans="1:79" ht="12.75" customHeight="1" hidden="1">
      <c r="A57" s="70" t="s">
        <v>198</v>
      </c>
      <c r="B57" s="70"/>
      <c r="C57" s="70"/>
      <c r="D57" s="71" t="s">
        <v>199</v>
      </c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3"/>
      <c r="AB57" s="64" t="s">
        <v>200</v>
      </c>
      <c r="AC57" s="64"/>
      <c r="AD57" s="64"/>
      <c r="AE57" s="64"/>
      <c r="AF57" s="64"/>
      <c r="AG57" s="64"/>
      <c r="AH57" s="64"/>
      <c r="AI57" s="64"/>
      <c r="AJ57" s="64" t="s">
        <v>201</v>
      </c>
      <c r="AK57" s="64"/>
      <c r="AL57" s="64"/>
      <c r="AM57" s="64"/>
      <c r="AN57" s="64"/>
      <c r="AO57" s="64"/>
      <c r="AP57" s="64"/>
      <c r="AQ57" s="64"/>
      <c r="AR57" s="64" t="s">
        <v>202</v>
      </c>
      <c r="AS57" s="64"/>
      <c r="AT57" s="64"/>
      <c r="AU57" s="64"/>
      <c r="AV57" s="64"/>
      <c r="AW57" s="64"/>
      <c r="AX57" s="64"/>
      <c r="AY57" s="64"/>
      <c r="CA57" s="1" t="s">
        <v>207</v>
      </c>
    </row>
    <row r="58" spans="1:79" s="4" customFormat="1" ht="12.75" customHeight="1">
      <c r="A58" s="86"/>
      <c r="B58" s="86"/>
      <c r="C58" s="86"/>
      <c r="D58" s="87" t="s">
        <v>219</v>
      </c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9"/>
      <c r="AB58" s="65"/>
      <c r="AC58" s="65"/>
      <c r="AD58" s="65"/>
      <c r="AE58" s="65"/>
      <c r="AF58" s="65"/>
      <c r="AG58" s="65"/>
      <c r="AH58" s="65"/>
      <c r="AI58" s="65"/>
      <c r="AJ58" s="65"/>
      <c r="AK58" s="65"/>
      <c r="AL58" s="65"/>
      <c r="AM58" s="65"/>
      <c r="AN58" s="65"/>
      <c r="AO58" s="65"/>
      <c r="AP58" s="65"/>
      <c r="AQ58" s="65"/>
      <c r="AR58" s="65">
        <f>AB58+AJ58</f>
        <v>0</v>
      </c>
      <c r="AS58" s="65"/>
      <c r="AT58" s="65"/>
      <c r="AU58" s="65"/>
      <c r="AV58" s="65"/>
      <c r="AW58" s="65"/>
      <c r="AX58" s="65"/>
      <c r="AY58" s="65"/>
      <c r="CA58" s="4" t="s">
        <v>208</v>
      </c>
    </row>
    <row r="60" spans="1:64" ht="15.75" customHeight="1">
      <c r="A60" s="67" t="s">
        <v>235</v>
      </c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67"/>
      <c r="AE60" s="67"/>
      <c r="AF60" s="67"/>
      <c r="AG60" s="67"/>
      <c r="AH60" s="67"/>
      <c r="AI60" s="67"/>
      <c r="AJ60" s="67"/>
      <c r="AK60" s="67"/>
      <c r="AL60" s="67"/>
      <c r="AM60" s="67"/>
      <c r="AN60" s="67"/>
      <c r="AO60" s="67"/>
      <c r="AP60" s="67"/>
      <c r="AQ60" s="67"/>
      <c r="AR60" s="67"/>
      <c r="AS60" s="67"/>
      <c r="AT60" s="67"/>
      <c r="AU60" s="67"/>
      <c r="AV60" s="67"/>
      <c r="AW60" s="67"/>
      <c r="AX60" s="67"/>
      <c r="AY60" s="67"/>
      <c r="AZ60" s="67"/>
      <c r="BA60" s="67"/>
      <c r="BB60" s="67"/>
      <c r="BC60" s="67"/>
      <c r="BD60" s="67"/>
      <c r="BE60" s="67"/>
      <c r="BF60" s="67"/>
      <c r="BG60" s="67"/>
      <c r="BH60" s="67"/>
      <c r="BI60" s="67"/>
      <c r="BJ60" s="67"/>
      <c r="BK60" s="67"/>
      <c r="BL60" s="67"/>
    </row>
    <row r="61" spans="1:64" ht="30" customHeight="1">
      <c r="A61" s="51" t="s">
        <v>220</v>
      </c>
      <c r="B61" s="51"/>
      <c r="C61" s="51"/>
      <c r="D61" s="51"/>
      <c r="E61" s="51"/>
      <c r="F61" s="51"/>
      <c r="G61" s="58" t="s">
        <v>236</v>
      </c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60"/>
      <c r="Z61" s="51" t="s">
        <v>194</v>
      </c>
      <c r="AA61" s="51"/>
      <c r="AB61" s="51"/>
      <c r="AC61" s="51"/>
      <c r="AD61" s="51"/>
      <c r="AE61" s="51" t="s">
        <v>193</v>
      </c>
      <c r="AF61" s="51"/>
      <c r="AG61" s="51"/>
      <c r="AH61" s="51"/>
      <c r="AI61" s="51"/>
      <c r="AJ61" s="51"/>
      <c r="AK61" s="51"/>
      <c r="AL61" s="51"/>
      <c r="AM61" s="51"/>
      <c r="AN61" s="51"/>
      <c r="AO61" s="58" t="s">
        <v>221</v>
      </c>
      <c r="AP61" s="59"/>
      <c r="AQ61" s="59"/>
      <c r="AR61" s="59"/>
      <c r="AS61" s="59"/>
      <c r="AT61" s="59"/>
      <c r="AU61" s="59"/>
      <c r="AV61" s="60"/>
      <c r="AW61" s="58" t="s">
        <v>222</v>
      </c>
      <c r="AX61" s="59"/>
      <c r="AY61" s="59"/>
      <c r="AZ61" s="59"/>
      <c r="BA61" s="59"/>
      <c r="BB61" s="59"/>
      <c r="BC61" s="59"/>
      <c r="BD61" s="60"/>
      <c r="BE61" s="58" t="s">
        <v>219</v>
      </c>
      <c r="BF61" s="59"/>
      <c r="BG61" s="59"/>
      <c r="BH61" s="59"/>
      <c r="BI61" s="59"/>
      <c r="BJ61" s="59"/>
      <c r="BK61" s="59"/>
      <c r="BL61" s="60"/>
    </row>
    <row r="62" spans="1:64" ht="15.75" customHeight="1">
      <c r="A62" s="51">
        <v>1</v>
      </c>
      <c r="B62" s="51"/>
      <c r="C62" s="51"/>
      <c r="D62" s="51"/>
      <c r="E62" s="51"/>
      <c r="F62" s="51"/>
      <c r="G62" s="58">
        <v>2</v>
      </c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60"/>
      <c r="Z62" s="51">
        <v>3</v>
      </c>
      <c r="AA62" s="51"/>
      <c r="AB62" s="51"/>
      <c r="AC62" s="51"/>
      <c r="AD62" s="51"/>
      <c r="AE62" s="51">
        <v>4</v>
      </c>
      <c r="AF62" s="51"/>
      <c r="AG62" s="51"/>
      <c r="AH62" s="51"/>
      <c r="AI62" s="51"/>
      <c r="AJ62" s="51"/>
      <c r="AK62" s="51"/>
      <c r="AL62" s="51"/>
      <c r="AM62" s="51"/>
      <c r="AN62" s="51"/>
      <c r="AO62" s="51">
        <v>5</v>
      </c>
      <c r="AP62" s="51"/>
      <c r="AQ62" s="51"/>
      <c r="AR62" s="51"/>
      <c r="AS62" s="51"/>
      <c r="AT62" s="51"/>
      <c r="AU62" s="51"/>
      <c r="AV62" s="51"/>
      <c r="AW62" s="51">
        <v>6</v>
      </c>
      <c r="AX62" s="51"/>
      <c r="AY62" s="51"/>
      <c r="AZ62" s="51"/>
      <c r="BA62" s="51"/>
      <c r="BB62" s="51"/>
      <c r="BC62" s="51"/>
      <c r="BD62" s="51"/>
      <c r="BE62" s="51">
        <v>7</v>
      </c>
      <c r="BF62" s="51"/>
      <c r="BG62" s="51"/>
      <c r="BH62" s="51"/>
      <c r="BI62" s="51"/>
      <c r="BJ62" s="51"/>
      <c r="BK62" s="51"/>
      <c r="BL62" s="51"/>
    </row>
    <row r="63" spans="1:79" ht="12.75" customHeight="1" hidden="1">
      <c r="A63" s="70" t="s">
        <v>225</v>
      </c>
      <c r="B63" s="70"/>
      <c r="C63" s="70"/>
      <c r="D63" s="70"/>
      <c r="E63" s="70"/>
      <c r="F63" s="70"/>
      <c r="G63" s="71" t="s">
        <v>199</v>
      </c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3"/>
      <c r="Z63" s="70" t="s">
        <v>211</v>
      </c>
      <c r="AA63" s="70"/>
      <c r="AB63" s="70"/>
      <c r="AC63" s="70"/>
      <c r="AD63" s="70"/>
      <c r="AE63" s="100" t="s">
        <v>224</v>
      </c>
      <c r="AF63" s="100"/>
      <c r="AG63" s="100"/>
      <c r="AH63" s="100"/>
      <c r="AI63" s="100"/>
      <c r="AJ63" s="100"/>
      <c r="AK63" s="100"/>
      <c r="AL63" s="100"/>
      <c r="AM63" s="100"/>
      <c r="AN63" s="71"/>
      <c r="AO63" s="64" t="s">
        <v>200</v>
      </c>
      <c r="AP63" s="64"/>
      <c r="AQ63" s="64"/>
      <c r="AR63" s="64"/>
      <c r="AS63" s="64"/>
      <c r="AT63" s="64"/>
      <c r="AU63" s="64"/>
      <c r="AV63" s="64"/>
      <c r="AW63" s="64" t="s">
        <v>223</v>
      </c>
      <c r="AX63" s="64"/>
      <c r="AY63" s="64"/>
      <c r="AZ63" s="64"/>
      <c r="BA63" s="64"/>
      <c r="BB63" s="64"/>
      <c r="BC63" s="64"/>
      <c r="BD63" s="64"/>
      <c r="BE63" s="64" t="s">
        <v>261</v>
      </c>
      <c r="BF63" s="64"/>
      <c r="BG63" s="64"/>
      <c r="BH63" s="64"/>
      <c r="BI63" s="64"/>
      <c r="BJ63" s="64"/>
      <c r="BK63" s="64"/>
      <c r="BL63" s="64"/>
      <c r="CA63" s="1" t="s">
        <v>209</v>
      </c>
    </row>
    <row r="64" spans="1:79" s="4" customFormat="1" ht="12.75" customHeight="1">
      <c r="A64" s="86">
        <v>0</v>
      </c>
      <c r="B64" s="86"/>
      <c r="C64" s="86"/>
      <c r="D64" s="86"/>
      <c r="E64" s="86"/>
      <c r="F64" s="86"/>
      <c r="G64" s="97" t="s">
        <v>260</v>
      </c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  <c r="Y64" s="99"/>
      <c r="Z64" s="91"/>
      <c r="AA64" s="91"/>
      <c r="AB64" s="91"/>
      <c r="AC64" s="91"/>
      <c r="AD64" s="91"/>
      <c r="AE64" s="92"/>
      <c r="AF64" s="92"/>
      <c r="AG64" s="92"/>
      <c r="AH64" s="92"/>
      <c r="AI64" s="92"/>
      <c r="AJ64" s="92"/>
      <c r="AK64" s="92"/>
      <c r="AL64" s="92"/>
      <c r="AM64" s="92"/>
      <c r="AN64" s="87"/>
      <c r="AO64" s="65"/>
      <c r="AP64" s="65"/>
      <c r="AQ64" s="65"/>
      <c r="AR64" s="65"/>
      <c r="AS64" s="65"/>
      <c r="AT64" s="65"/>
      <c r="AU64" s="65"/>
      <c r="AV64" s="65"/>
      <c r="AW64" s="65"/>
      <c r="AX64" s="65"/>
      <c r="AY64" s="65"/>
      <c r="AZ64" s="65"/>
      <c r="BA64" s="65"/>
      <c r="BB64" s="65"/>
      <c r="BC64" s="65"/>
      <c r="BD64" s="65"/>
      <c r="BE64" s="65"/>
      <c r="BF64" s="65"/>
      <c r="BG64" s="65"/>
      <c r="BH64" s="65"/>
      <c r="BI64" s="65"/>
      <c r="BJ64" s="65"/>
      <c r="BK64" s="65"/>
      <c r="BL64" s="65"/>
      <c r="CA64" s="4" t="s">
        <v>210</v>
      </c>
    </row>
    <row r="65" spans="1:64" ht="12.75" customHeight="1">
      <c r="A65" s="70">
        <v>0</v>
      </c>
      <c r="B65" s="70"/>
      <c r="C65" s="70"/>
      <c r="D65" s="70"/>
      <c r="E65" s="70"/>
      <c r="F65" s="70"/>
      <c r="G65" s="118" t="s">
        <v>262</v>
      </c>
      <c r="H65" s="119"/>
      <c r="I65" s="119"/>
      <c r="J65" s="119"/>
      <c r="K65" s="119"/>
      <c r="L65" s="119"/>
      <c r="M65" s="119"/>
      <c r="N65" s="119"/>
      <c r="O65" s="119"/>
      <c r="P65" s="119"/>
      <c r="Q65" s="119"/>
      <c r="R65" s="119"/>
      <c r="S65" s="119"/>
      <c r="T65" s="119"/>
      <c r="U65" s="119"/>
      <c r="V65" s="119"/>
      <c r="W65" s="119"/>
      <c r="X65" s="119"/>
      <c r="Y65" s="120"/>
      <c r="Z65" s="82" t="s">
        <v>263</v>
      </c>
      <c r="AA65" s="82"/>
      <c r="AB65" s="82"/>
      <c r="AC65" s="82"/>
      <c r="AD65" s="82"/>
      <c r="AE65" s="113" t="s">
        <v>264</v>
      </c>
      <c r="AF65" s="113"/>
      <c r="AG65" s="113"/>
      <c r="AH65" s="113"/>
      <c r="AI65" s="113"/>
      <c r="AJ65" s="113"/>
      <c r="AK65" s="113"/>
      <c r="AL65" s="113"/>
      <c r="AM65" s="113"/>
      <c r="AN65" s="114"/>
      <c r="AO65" s="78">
        <v>25</v>
      </c>
      <c r="AP65" s="78"/>
      <c r="AQ65" s="78"/>
      <c r="AR65" s="78"/>
      <c r="AS65" s="78"/>
      <c r="AT65" s="78"/>
      <c r="AU65" s="78"/>
      <c r="AV65" s="78"/>
      <c r="AW65" s="78">
        <v>0</v>
      </c>
      <c r="AX65" s="78"/>
      <c r="AY65" s="78"/>
      <c r="AZ65" s="78"/>
      <c r="BA65" s="78"/>
      <c r="BB65" s="78"/>
      <c r="BC65" s="78"/>
      <c r="BD65" s="78"/>
      <c r="BE65" s="78">
        <v>25</v>
      </c>
      <c r="BF65" s="78"/>
      <c r="BG65" s="78"/>
      <c r="BH65" s="78"/>
      <c r="BI65" s="78"/>
      <c r="BJ65" s="78"/>
      <c r="BK65" s="78"/>
      <c r="BL65" s="78"/>
    </row>
    <row r="66" spans="1:64" s="4" customFormat="1" ht="12.75" customHeight="1">
      <c r="A66" s="86">
        <v>0</v>
      </c>
      <c r="B66" s="86"/>
      <c r="C66" s="86"/>
      <c r="D66" s="86"/>
      <c r="E66" s="86"/>
      <c r="F66" s="86"/>
      <c r="G66" s="115" t="s">
        <v>265</v>
      </c>
      <c r="H66" s="116"/>
      <c r="I66" s="116"/>
      <c r="J66" s="116"/>
      <c r="K66" s="116"/>
      <c r="L66" s="116"/>
      <c r="M66" s="116"/>
      <c r="N66" s="116"/>
      <c r="O66" s="116"/>
      <c r="P66" s="116"/>
      <c r="Q66" s="116"/>
      <c r="R66" s="116"/>
      <c r="S66" s="116"/>
      <c r="T66" s="116"/>
      <c r="U66" s="116"/>
      <c r="V66" s="116"/>
      <c r="W66" s="116"/>
      <c r="X66" s="116"/>
      <c r="Y66" s="117"/>
      <c r="Z66" s="91"/>
      <c r="AA66" s="91"/>
      <c r="AB66" s="91"/>
      <c r="AC66" s="91"/>
      <c r="AD66" s="91"/>
      <c r="AE66" s="92"/>
      <c r="AF66" s="92"/>
      <c r="AG66" s="92"/>
      <c r="AH66" s="92"/>
      <c r="AI66" s="92"/>
      <c r="AJ66" s="92"/>
      <c r="AK66" s="92"/>
      <c r="AL66" s="92"/>
      <c r="AM66" s="92"/>
      <c r="AN66" s="87"/>
      <c r="AO66" s="65"/>
      <c r="AP66" s="65"/>
      <c r="AQ66" s="65"/>
      <c r="AR66" s="65"/>
      <c r="AS66" s="65"/>
      <c r="AT66" s="65"/>
      <c r="AU66" s="65"/>
      <c r="AV66" s="65"/>
      <c r="AW66" s="65"/>
      <c r="AX66" s="65"/>
      <c r="AY66" s="65"/>
      <c r="AZ66" s="65"/>
      <c r="BA66" s="65"/>
      <c r="BB66" s="65"/>
      <c r="BC66" s="65"/>
      <c r="BD66" s="65"/>
      <c r="BE66" s="65"/>
      <c r="BF66" s="65"/>
      <c r="BG66" s="65"/>
      <c r="BH66" s="65"/>
      <c r="BI66" s="65"/>
      <c r="BJ66" s="65"/>
      <c r="BK66" s="65"/>
      <c r="BL66" s="65"/>
    </row>
    <row r="67" spans="1:64" ht="12.75" customHeight="1">
      <c r="A67" s="70">
        <v>0</v>
      </c>
      <c r="B67" s="70"/>
      <c r="C67" s="70"/>
      <c r="D67" s="70"/>
      <c r="E67" s="70"/>
      <c r="F67" s="70"/>
      <c r="G67" s="118" t="s">
        <v>266</v>
      </c>
      <c r="H67" s="119"/>
      <c r="I67" s="119"/>
      <c r="J67" s="119"/>
      <c r="K67" s="119"/>
      <c r="L67" s="119"/>
      <c r="M67" s="119"/>
      <c r="N67" s="119"/>
      <c r="O67" s="119"/>
      <c r="P67" s="119"/>
      <c r="Q67" s="119"/>
      <c r="R67" s="119"/>
      <c r="S67" s="119"/>
      <c r="T67" s="119"/>
      <c r="U67" s="119"/>
      <c r="V67" s="119"/>
      <c r="W67" s="119"/>
      <c r="X67" s="119"/>
      <c r="Y67" s="120"/>
      <c r="Z67" s="82" t="s">
        <v>263</v>
      </c>
      <c r="AA67" s="82"/>
      <c r="AB67" s="82"/>
      <c r="AC67" s="82"/>
      <c r="AD67" s="82"/>
      <c r="AE67" s="113" t="s">
        <v>267</v>
      </c>
      <c r="AF67" s="113"/>
      <c r="AG67" s="113"/>
      <c r="AH67" s="113"/>
      <c r="AI67" s="113"/>
      <c r="AJ67" s="113"/>
      <c r="AK67" s="113"/>
      <c r="AL67" s="113"/>
      <c r="AM67" s="113"/>
      <c r="AN67" s="114"/>
      <c r="AO67" s="78">
        <v>10200</v>
      </c>
      <c r="AP67" s="78"/>
      <c r="AQ67" s="78"/>
      <c r="AR67" s="78"/>
      <c r="AS67" s="78"/>
      <c r="AT67" s="78"/>
      <c r="AU67" s="78"/>
      <c r="AV67" s="78"/>
      <c r="AW67" s="78">
        <v>0</v>
      </c>
      <c r="AX67" s="78"/>
      <c r="AY67" s="78"/>
      <c r="AZ67" s="78"/>
      <c r="BA67" s="78"/>
      <c r="BB67" s="78"/>
      <c r="BC67" s="78"/>
      <c r="BD67" s="78"/>
      <c r="BE67" s="78">
        <v>10200</v>
      </c>
      <c r="BF67" s="78"/>
      <c r="BG67" s="78"/>
      <c r="BH67" s="78"/>
      <c r="BI67" s="78"/>
      <c r="BJ67" s="78"/>
      <c r="BK67" s="78"/>
      <c r="BL67" s="78"/>
    </row>
    <row r="68" spans="1:64" s="4" customFormat="1" ht="12.75" customHeight="1">
      <c r="A68" s="86">
        <v>0</v>
      </c>
      <c r="B68" s="86"/>
      <c r="C68" s="86"/>
      <c r="D68" s="86"/>
      <c r="E68" s="86"/>
      <c r="F68" s="86"/>
      <c r="G68" s="115" t="s">
        <v>268</v>
      </c>
      <c r="H68" s="116"/>
      <c r="I68" s="116"/>
      <c r="J68" s="116"/>
      <c r="K68" s="116"/>
      <c r="L68" s="116"/>
      <c r="M68" s="116"/>
      <c r="N68" s="116"/>
      <c r="O68" s="116"/>
      <c r="P68" s="116"/>
      <c r="Q68" s="116"/>
      <c r="R68" s="116"/>
      <c r="S68" s="116"/>
      <c r="T68" s="116"/>
      <c r="U68" s="116"/>
      <c r="V68" s="116"/>
      <c r="W68" s="116"/>
      <c r="X68" s="116"/>
      <c r="Y68" s="117"/>
      <c r="Z68" s="91"/>
      <c r="AA68" s="91"/>
      <c r="AB68" s="91"/>
      <c r="AC68" s="91"/>
      <c r="AD68" s="91"/>
      <c r="AE68" s="92"/>
      <c r="AF68" s="92"/>
      <c r="AG68" s="92"/>
      <c r="AH68" s="92"/>
      <c r="AI68" s="92"/>
      <c r="AJ68" s="92"/>
      <c r="AK68" s="92"/>
      <c r="AL68" s="92"/>
      <c r="AM68" s="92"/>
      <c r="AN68" s="87"/>
      <c r="AO68" s="65"/>
      <c r="AP68" s="65"/>
      <c r="AQ68" s="65"/>
      <c r="AR68" s="65"/>
      <c r="AS68" s="65"/>
      <c r="AT68" s="65"/>
      <c r="AU68" s="65"/>
      <c r="AV68" s="65"/>
      <c r="AW68" s="65"/>
      <c r="AX68" s="65"/>
      <c r="AY68" s="65"/>
      <c r="AZ68" s="65"/>
      <c r="BA68" s="65"/>
      <c r="BB68" s="65"/>
      <c r="BC68" s="65"/>
      <c r="BD68" s="65"/>
      <c r="BE68" s="65"/>
      <c r="BF68" s="65"/>
      <c r="BG68" s="65"/>
      <c r="BH68" s="65"/>
      <c r="BI68" s="65"/>
      <c r="BJ68" s="65"/>
      <c r="BK68" s="65"/>
      <c r="BL68" s="65"/>
    </row>
    <row r="69" spans="1:64" ht="25.5" customHeight="1">
      <c r="A69" s="70">
        <v>0</v>
      </c>
      <c r="B69" s="70"/>
      <c r="C69" s="70"/>
      <c r="D69" s="70"/>
      <c r="E69" s="70"/>
      <c r="F69" s="70"/>
      <c r="G69" s="118" t="s">
        <v>269</v>
      </c>
      <c r="H69" s="119"/>
      <c r="I69" s="119"/>
      <c r="J69" s="119"/>
      <c r="K69" s="119"/>
      <c r="L69" s="119"/>
      <c r="M69" s="119"/>
      <c r="N69" s="119"/>
      <c r="O69" s="119"/>
      <c r="P69" s="119"/>
      <c r="Q69" s="119"/>
      <c r="R69" s="119"/>
      <c r="S69" s="119"/>
      <c r="T69" s="119"/>
      <c r="U69" s="119"/>
      <c r="V69" s="119"/>
      <c r="W69" s="119"/>
      <c r="X69" s="119"/>
      <c r="Y69" s="120"/>
      <c r="Z69" s="82" t="s">
        <v>263</v>
      </c>
      <c r="AA69" s="82"/>
      <c r="AB69" s="82"/>
      <c r="AC69" s="82"/>
      <c r="AD69" s="82"/>
      <c r="AE69" s="113" t="s">
        <v>267</v>
      </c>
      <c r="AF69" s="113"/>
      <c r="AG69" s="113"/>
      <c r="AH69" s="113"/>
      <c r="AI69" s="113"/>
      <c r="AJ69" s="113"/>
      <c r="AK69" s="113"/>
      <c r="AL69" s="113"/>
      <c r="AM69" s="113"/>
      <c r="AN69" s="114"/>
      <c r="AO69" s="78">
        <v>408</v>
      </c>
      <c r="AP69" s="78"/>
      <c r="AQ69" s="78"/>
      <c r="AR69" s="78"/>
      <c r="AS69" s="78"/>
      <c r="AT69" s="78"/>
      <c r="AU69" s="78"/>
      <c r="AV69" s="78"/>
      <c r="AW69" s="78">
        <v>0</v>
      </c>
      <c r="AX69" s="78"/>
      <c r="AY69" s="78"/>
      <c r="AZ69" s="78"/>
      <c r="BA69" s="78"/>
      <c r="BB69" s="78"/>
      <c r="BC69" s="78"/>
      <c r="BD69" s="78"/>
      <c r="BE69" s="78">
        <v>408</v>
      </c>
      <c r="BF69" s="78"/>
      <c r="BG69" s="78"/>
      <c r="BH69" s="78"/>
      <c r="BI69" s="78"/>
      <c r="BJ69" s="78"/>
      <c r="BK69" s="78"/>
      <c r="BL69" s="78"/>
    </row>
    <row r="70" spans="1:64" ht="12.75" customHeight="1">
      <c r="A70" s="70">
        <v>0</v>
      </c>
      <c r="B70" s="70"/>
      <c r="C70" s="70"/>
      <c r="D70" s="70"/>
      <c r="E70" s="70"/>
      <c r="F70" s="70"/>
      <c r="G70" s="118" t="s">
        <v>270</v>
      </c>
      <c r="H70" s="119"/>
      <c r="I70" s="119"/>
      <c r="J70" s="119"/>
      <c r="K70" s="119"/>
      <c r="L70" s="119"/>
      <c r="M70" s="119"/>
      <c r="N70" s="119"/>
      <c r="O70" s="119"/>
      <c r="P70" s="119"/>
      <c r="Q70" s="119"/>
      <c r="R70" s="119"/>
      <c r="S70" s="119"/>
      <c r="T70" s="119"/>
      <c r="U70" s="119"/>
      <c r="V70" s="119"/>
      <c r="W70" s="119"/>
      <c r="X70" s="119"/>
      <c r="Y70" s="120"/>
      <c r="Z70" s="82" t="s">
        <v>271</v>
      </c>
      <c r="AA70" s="82"/>
      <c r="AB70" s="82"/>
      <c r="AC70" s="82"/>
      <c r="AD70" s="82"/>
      <c r="AE70" s="113" t="s">
        <v>267</v>
      </c>
      <c r="AF70" s="113"/>
      <c r="AG70" s="113"/>
      <c r="AH70" s="113"/>
      <c r="AI70" s="113"/>
      <c r="AJ70" s="113"/>
      <c r="AK70" s="113"/>
      <c r="AL70" s="113"/>
      <c r="AM70" s="113"/>
      <c r="AN70" s="114"/>
      <c r="AO70" s="78">
        <v>179.6</v>
      </c>
      <c r="AP70" s="78"/>
      <c r="AQ70" s="78"/>
      <c r="AR70" s="78"/>
      <c r="AS70" s="78"/>
      <c r="AT70" s="78"/>
      <c r="AU70" s="78"/>
      <c r="AV70" s="78"/>
      <c r="AW70" s="78">
        <v>0</v>
      </c>
      <c r="AX70" s="78"/>
      <c r="AY70" s="78"/>
      <c r="AZ70" s="78"/>
      <c r="BA70" s="78"/>
      <c r="BB70" s="78"/>
      <c r="BC70" s="78"/>
      <c r="BD70" s="78"/>
      <c r="BE70" s="78">
        <v>179.6</v>
      </c>
      <c r="BF70" s="78"/>
      <c r="BG70" s="78"/>
      <c r="BH70" s="78"/>
      <c r="BI70" s="78"/>
      <c r="BJ70" s="78"/>
      <c r="BK70" s="78"/>
      <c r="BL70" s="78"/>
    </row>
    <row r="71" spans="41:64" ht="12.75"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</row>
    <row r="73" spans="1:59" ht="16.5" customHeight="1">
      <c r="A73" s="93" t="s">
        <v>279</v>
      </c>
      <c r="B73" s="94"/>
      <c r="C73" s="94"/>
      <c r="D73" s="94"/>
      <c r="E73" s="94"/>
      <c r="F73" s="94"/>
      <c r="G73" s="94"/>
      <c r="H73" s="94"/>
      <c r="I73" s="94"/>
      <c r="J73" s="94"/>
      <c r="K73" s="94"/>
      <c r="L73" s="94"/>
      <c r="M73" s="94"/>
      <c r="N73" s="94"/>
      <c r="O73" s="94"/>
      <c r="P73" s="94"/>
      <c r="Q73" s="94"/>
      <c r="R73" s="94"/>
      <c r="S73" s="94"/>
      <c r="T73" s="94"/>
      <c r="U73" s="94"/>
      <c r="V73" s="94"/>
      <c r="W73" s="95"/>
      <c r="X73" s="95"/>
      <c r="Y73" s="95"/>
      <c r="Z73" s="95"/>
      <c r="AA73" s="95"/>
      <c r="AB73" s="95"/>
      <c r="AC73" s="95"/>
      <c r="AD73" s="95"/>
      <c r="AE73" s="95"/>
      <c r="AF73" s="95"/>
      <c r="AG73" s="95"/>
      <c r="AH73" s="95"/>
      <c r="AI73" s="95"/>
      <c r="AJ73" s="95"/>
      <c r="AK73" s="95"/>
      <c r="AL73" s="95"/>
      <c r="AM73" s="95"/>
      <c r="AN73" s="5"/>
      <c r="AO73" s="42" t="s">
        <v>281</v>
      </c>
      <c r="AP73" s="43"/>
      <c r="AQ73" s="43"/>
      <c r="AR73" s="43"/>
      <c r="AS73" s="43"/>
      <c r="AT73" s="43"/>
      <c r="AU73" s="43"/>
      <c r="AV73" s="43"/>
      <c r="AW73" s="43"/>
      <c r="AX73" s="43"/>
      <c r="AY73" s="43"/>
      <c r="AZ73" s="43"/>
      <c r="BA73" s="43"/>
      <c r="BB73" s="43"/>
      <c r="BC73" s="43"/>
      <c r="BD73" s="43"/>
      <c r="BE73" s="43"/>
      <c r="BF73" s="43"/>
      <c r="BG73" s="43"/>
    </row>
    <row r="74" spans="23:59" ht="12.75">
      <c r="W74" s="96" t="s">
        <v>197</v>
      </c>
      <c r="X74" s="96"/>
      <c r="Y74" s="96"/>
      <c r="Z74" s="96"/>
      <c r="AA74" s="96"/>
      <c r="AB74" s="96"/>
      <c r="AC74" s="96"/>
      <c r="AD74" s="96"/>
      <c r="AE74" s="96"/>
      <c r="AF74" s="96"/>
      <c r="AG74" s="96"/>
      <c r="AH74" s="96"/>
      <c r="AI74" s="96"/>
      <c r="AJ74" s="96"/>
      <c r="AK74" s="96"/>
      <c r="AL74" s="96"/>
      <c r="AM74" s="96"/>
      <c r="AO74" s="96" t="s">
        <v>244</v>
      </c>
      <c r="AP74" s="96"/>
      <c r="AQ74" s="96"/>
      <c r="AR74" s="96"/>
      <c r="AS74" s="96"/>
      <c r="AT74" s="96"/>
      <c r="AU74" s="96"/>
      <c r="AV74" s="96"/>
      <c r="AW74" s="96"/>
      <c r="AX74" s="96"/>
      <c r="AY74" s="96"/>
      <c r="AZ74" s="96"/>
      <c r="BA74" s="96"/>
      <c r="BB74" s="96"/>
      <c r="BC74" s="96"/>
      <c r="BD74" s="96"/>
      <c r="BE74" s="96"/>
      <c r="BF74" s="96"/>
      <c r="BG74" s="96"/>
    </row>
    <row r="75" spans="1:6" ht="15.75" customHeight="1">
      <c r="A75" s="90" t="s">
        <v>195</v>
      </c>
      <c r="B75" s="90"/>
      <c r="C75" s="90"/>
      <c r="D75" s="90"/>
      <c r="E75" s="90"/>
      <c r="F75" s="90"/>
    </row>
    <row r="76" spans="1:45" ht="12.75" customHeight="1">
      <c r="A76" s="105" t="s">
        <v>278</v>
      </c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43"/>
      <c r="AN76" s="43"/>
      <c r="AO76" s="43"/>
      <c r="AP76" s="43"/>
      <c r="AQ76" s="43"/>
      <c r="AR76" s="43"/>
      <c r="AS76" s="43"/>
    </row>
    <row r="77" spans="1:45" ht="12.75">
      <c r="A77" s="107" t="s">
        <v>239</v>
      </c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107"/>
      <c r="X77" s="107"/>
      <c r="Y77" s="107"/>
      <c r="Z77" s="107"/>
      <c r="AA77" s="107"/>
      <c r="AB77" s="107"/>
      <c r="AC77" s="107"/>
      <c r="AD77" s="107"/>
      <c r="AE77" s="107"/>
      <c r="AF77" s="107"/>
      <c r="AG77" s="107"/>
      <c r="AH77" s="107"/>
      <c r="AI77" s="107"/>
      <c r="AJ77" s="107"/>
      <c r="AK77" s="107"/>
      <c r="AL77" s="107"/>
      <c r="AM77" s="107"/>
      <c r="AN77" s="107"/>
      <c r="AO77" s="107"/>
      <c r="AP77" s="107"/>
      <c r="AQ77" s="107"/>
      <c r="AR77" s="107"/>
      <c r="AS77" s="107"/>
    </row>
    <row r="78" spans="1:45" ht="10.5" customHeight="1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</row>
    <row r="79" spans="1:59" ht="15.75" customHeight="1">
      <c r="A79" s="93" t="s">
        <v>280</v>
      </c>
      <c r="B79" s="94"/>
      <c r="C79" s="94"/>
      <c r="D79" s="94"/>
      <c r="E79" s="94"/>
      <c r="F79" s="94"/>
      <c r="G79" s="94"/>
      <c r="H79" s="94"/>
      <c r="I79" s="94"/>
      <c r="J79" s="94"/>
      <c r="K79" s="94"/>
      <c r="L79" s="94"/>
      <c r="M79" s="94"/>
      <c r="N79" s="94"/>
      <c r="O79" s="94"/>
      <c r="P79" s="94"/>
      <c r="Q79" s="94"/>
      <c r="R79" s="94"/>
      <c r="S79" s="94"/>
      <c r="T79" s="94"/>
      <c r="U79" s="94"/>
      <c r="V79" s="94"/>
      <c r="W79" s="95"/>
      <c r="X79" s="95"/>
      <c r="Y79" s="95"/>
      <c r="Z79" s="95"/>
      <c r="AA79" s="95"/>
      <c r="AB79" s="95"/>
      <c r="AC79" s="95"/>
      <c r="AD79" s="95"/>
      <c r="AE79" s="95"/>
      <c r="AF79" s="95"/>
      <c r="AG79" s="95"/>
      <c r="AH79" s="95"/>
      <c r="AI79" s="95"/>
      <c r="AJ79" s="95"/>
      <c r="AK79" s="95"/>
      <c r="AL79" s="95"/>
      <c r="AM79" s="95"/>
      <c r="AN79" s="5"/>
      <c r="AO79" s="42" t="s">
        <v>282</v>
      </c>
      <c r="AP79" s="43"/>
      <c r="AQ79" s="43"/>
      <c r="AR79" s="43"/>
      <c r="AS79" s="43"/>
      <c r="AT79" s="43"/>
      <c r="AU79" s="43"/>
      <c r="AV79" s="43"/>
      <c r="AW79" s="43"/>
      <c r="AX79" s="43"/>
      <c r="AY79" s="43"/>
      <c r="AZ79" s="43"/>
      <c r="BA79" s="43"/>
      <c r="BB79" s="43"/>
      <c r="BC79" s="43"/>
      <c r="BD79" s="43"/>
      <c r="BE79" s="43"/>
      <c r="BF79" s="43"/>
      <c r="BG79" s="43"/>
    </row>
    <row r="80" spans="23:59" ht="12.75">
      <c r="W80" s="96" t="s">
        <v>197</v>
      </c>
      <c r="X80" s="96"/>
      <c r="Y80" s="96"/>
      <c r="Z80" s="96"/>
      <c r="AA80" s="96"/>
      <c r="AB80" s="96"/>
      <c r="AC80" s="96"/>
      <c r="AD80" s="96"/>
      <c r="AE80" s="96"/>
      <c r="AF80" s="96"/>
      <c r="AG80" s="96"/>
      <c r="AH80" s="96"/>
      <c r="AI80" s="96"/>
      <c r="AJ80" s="96"/>
      <c r="AK80" s="96"/>
      <c r="AL80" s="96"/>
      <c r="AM80" s="96"/>
      <c r="AO80" s="96" t="s">
        <v>244</v>
      </c>
      <c r="AP80" s="96"/>
      <c r="AQ80" s="96"/>
      <c r="AR80" s="96"/>
      <c r="AS80" s="96"/>
      <c r="AT80" s="96"/>
      <c r="AU80" s="96"/>
      <c r="AV80" s="96"/>
      <c r="AW80" s="96"/>
      <c r="AX80" s="96"/>
      <c r="AY80" s="96"/>
      <c r="AZ80" s="96"/>
      <c r="BA80" s="96"/>
      <c r="BB80" s="96"/>
      <c r="BC80" s="96"/>
      <c r="BD80" s="96"/>
      <c r="BE80" s="96"/>
      <c r="BF80" s="96"/>
      <c r="BG80" s="96"/>
    </row>
    <row r="81" spans="1:8" ht="12.75">
      <c r="A81" s="108">
        <v>44600</v>
      </c>
      <c r="B81" s="109"/>
      <c r="C81" s="109"/>
      <c r="D81" s="109"/>
      <c r="E81" s="109"/>
      <c r="F81" s="109"/>
      <c r="G81" s="109"/>
      <c r="H81" s="109"/>
    </row>
    <row r="82" spans="1:17" ht="12.75">
      <c r="A82" s="96" t="s">
        <v>237</v>
      </c>
      <c r="B82" s="96"/>
      <c r="C82" s="96"/>
      <c r="D82" s="96"/>
      <c r="E82" s="96"/>
      <c r="F82" s="96"/>
      <c r="G82" s="96"/>
      <c r="H82" s="96"/>
      <c r="I82" s="17"/>
      <c r="J82" s="17"/>
      <c r="K82" s="17"/>
      <c r="L82" s="17"/>
      <c r="M82" s="17"/>
      <c r="N82" s="17"/>
      <c r="O82" s="17"/>
      <c r="P82" s="17"/>
      <c r="Q82" s="17"/>
    </row>
    <row r="83" ht="12.75">
      <c r="A83" s="24" t="s">
        <v>238</v>
      </c>
    </row>
  </sheetData>
  <mergeCells count="197"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S50:AZ50"/>
    <mergeCell ref="A50:C50"/>
    <mergeCell ref="D50:AB50"/>
    <mergeCell ref="AC50:AJ50"/>
    <mergeCell ref="AK50:AR50"/>
    <mergeCell ref="A54:C55"/>
    <mergeCell ref="D56:AA56"/>
    <mergeCell ref="AB56:AI56"/>
    <mergeCell ref="W80:AM80"/>
    <mergeCell ref="A62:F62"/>
    <mergeCell ref="A63:F63"/>
    <mergeCell ref="Z63:AD63"/>
    <mergeCell ref="A60:BL60"/>
    <mergeCell ref="A61:F61"/>
    <mergeCell ref="AE61:AN61"/>
    <mergeCell ref="A82:H82"/>
    <mergeCell ref="A76:AS76"/>
    <mergeCell ref="A77:AS77"/>
    <mergeCell ref="A81:H81"/>
    <mergeCell ref="A79:V79"/>
    <mergeCell ref="W79:AM79"/>
    <mergeCell ref="AO79:BG79"/>
    <mergeCell ref="AO80:BG8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G62:Y62"/>
    <mergeCell ref="G63:Y63"/>
    <mergeCell ref="G64:Y64"/>
    <mergeCell ref="AO62:AV62"/>
    <mergeCell ref="Z62:AD62"/>
    <mergeCell ref="AE62:AN62"/>
    <mergeCell ref="AE63:AN63"/>
    <mergeCell ref="AO74:BG74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1:AV61"/>
    <mergeCell ref="AW61:BD61"/>
    <mergeCell ref="AO73:BG73"/>
    <mergeCell ref="A75:F75"/>
    <mergeCell ref="A64:F64"/>
    <mergeCell ref="Z64:AD64"/>
    <mergeCell ref="AE64:AN64"/>
    <mergeCell ref="A73:V73"/>
    <mergeCell ref="W73:AM73"/>
    <mergeCell ref="W74:AM74"/>
    <mergeCell ref="BE61:BL61"/>
    <mergeCell ref="A58:C58"/>
    <mergeCell ref="D58:AA58"/>
    <mergeCell ref="AB58:AI58"/>
    <mergeCell ref="AJ58:AQ58"/>
    <mergeCell ref="AR58:AY58"/>
    <mergeCell ref="Z61:AD61"/>
    <mergeCell ref="G61:Y61"/>
    <mergeCell ref="A35:BL35"/>
    <mergeCell ref="G39:BL39"/>
    <mergeCell ref="G40:BL40"/>
    <mergeCell ref="A41:F41"/>
    <mergeCell ref="A47:C47"/>
    <mergeCell ref="A48:C48"/>
    <mergeCell ref="G41:BL41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25:BL25"/>
    <mergeCell ref="A26:BL26"/>
    <mergeCell ref="A28:BL28"/>
    <mergeCell ref="A31:F31"/>
    <mergeCell ref="G31:BL31"/>
    <mergeCell ref="A29:F29"/>
    <mergeCell ref="A45:C46"/>
    <mergeCell ref="A44:AZ44"/>
    <mergeCell ref="A43:AZ43"/>
    <mergeCell ref="AC45:AJ46"/>
    <mergeCell ref="BE64:BL64"/>
    <mergeCell ref="AO63:AV63"/>
    <mergeCell ref="AW63:BD63"/>
    <mergeCell ref="BE63:BL63"/>
    <mergeCell ref="AW64:BD64"/>
    <mergeCell ref="AO64:AV64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20:L20"/>
    <mergeCell ref="N20:Y20"/>
    <mergeCell ref="AA20:AI20"/>
    <mergeCell ref="B19:L19"/>
    <mergeCell ref="N19:Y19"/>
    <mergeCell ref="AA19:AI19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conditionalFormatting sqref="H64:L64 G64:G70">
    <cfRule type="cellIs" priority="1" dxfId="0" operator="equal" stopIfTrue="1">
      <formula>$G63</formula>
    </cfRule>
  </conditionalFormatting>
  <conditionalFormatting sqref="D49:D50">
    <cfRule type="cellIs" priority="2" dxfId="0" operator="equal" stopIfTrue="1">
      <formula>$D48</formula>
    </cfRule>
  </conditionalFormatting>
  <conditionalFormatting sqref="A64:F70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4"/>
  <sheetViews>
    <sheetView zoomScaleSheetLayoutView="100" workbookViewId="0" topLeftCell="A11">
      <selection activeCell="N16" sqref="N16:AS1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75" t="s">
        <v>227</v>
      </c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</row>
    <row r="2" spans="41:64" ht="15.75" customHeight="1">
      <c r="AO2" s="68" t="s">
        <v>192</v>
      </c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68"/>
      <c r="BJ2" s="68"/>
      <c r="BK2" s="68"/>
      <c r="BL2" s="68"/>
    </row>
    <row r="3" spans="41:64" ht="15" customHeight="1">
      <c r="AO3" s="105" t="s">
        <v>276</v>
      </c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</row>
    <row r="4" spans="41:64" ht="31.5" customHeight="1">
      <c r="AO4" s="102" t="s">
        <v>277</v>
      </c>
      <c r="AP4" s="103"/>
      <c r="AQ4" s="103"/>
      <c r="AR4" s="103"/>
      <c r="AS4" s="103"/>
      <c r="AT4" s="103"/>
      <c r="AU4" s="103"/>
      <c r="AV4" s="103"/>
      <c r="AW4" s="103"/>
      <c r="AX4" s="103"/>
      <c r="AY4" s="103"/>
      <c r="AZ4" s="103"/>
      <c r="BA4" s="103"/>
      <c r="BB4" s="103"/>
      <c r="BC4" s="103"/>
      <c r="BD4" s="103"/>
      <c r="BE4" s="103"/>
      <c r="BF4" s="103"/>
      <c r="BG4" s="103"/>
      <c r="BH4" s="103"/>
      <c r="BI4" s="103"/>
      <c r="BJ4" s="103"/>
      <c r="BK4" s="103"/>
      <c r="BL4" s="103"/>
    </row>
    <row r="5" spans="41:64" ht="12.75">
      <c r="AO5" s="104" t="s">
        <v>212</v>
      </c>
      <c r="AP5" s="104"/>
      <c r="AQ5" s="104"/>
      <c r="AR5" s="104"/>
      <c r="AS5" s="104"/>
      <c r="AT5" s="104"/>
      <c r="AU5" s="104"/>
      <c r="AV5" s="104"/>
      <c r="AW5" s="104"/>
      <c r="AX5" s="104"/>
      <c r="AY5" s="104"/>
      <c r="AZ5" s="104"/>
      <c r="BA5" s="104"/>
      <c r="BB5" s="104"/>
      <c r="BC5" s="104"/>
      <c r="BD5" s="104"/>
      <c r="BE5" s="104"/>
      <c r="BF5" s="104"/>
      <c r="BG5" s="104"/>
      <c r="BH5" s="104"/>
      <c r="BI5" s="104"/>
      <c r="BJ5" s="104"/>
      <c r="BK5" s="104"/>
      <c r="BL5" s="104"/>
    </row>
    <row r="6" spans="41:58" ht="7.5" customHeight="1">
      <c r="AO6" s="101"/>
      <c r="AP6" s="101"/>
      <c r="AQ6" s="101"/>
      <c r="AR6" s="101"/>
      <c r="AS6" s="101"/>
      <c r="AT6" s="101"/>
      <c r="AU6" s="101"/>
      <c r="AV6" s="101"/>
      <c r="AW6" s="101"/>
      <c r="AX6" s="101"/>
      <c r="AY6" s="101"/>
      <c r="AZ6" s="101"/>
      <c r="BA6" s="101"/>
      <c r="BB6" s="101"/>
      <c r="BC6" s="101"/>
      <c r="BD6" s="101"/>
      <c r="BE6" s="101"/>
      <c r="BF6" s="101"/>
    </row>
    <row r="7" spans="41:58" ht="12.75" customHeight="1">
      <c r="AO7" s="42" t="s">
        <v>274</v>
      </c>
      <c r="AP7" s="43"/>
      <c r="AQ7" s="43"/>
      <c r="AR7" s="43"/>
      <c r="AS7" s="43"/>
      <c r="AT7" s="43"/>
      <c r="AU7" s="43"/>
      <c r="AV7" s="1" t="s">
        <v>255</v>
      </c>
      <c r="AW7" s="42" t="s">
        <v>275</v>
      </c>
      <c r="AX7" s="43"/>
      <c r="AY7" s="43"/>
      <c r="AZ7" s="43"/>
      <c r="BA7" s="43"/>
      <c r="BB7" s="43"/>
      <c r="BC7" s="43"/>
      <c r="BD7" s="43"/>
      <c r="BE7" s="43"/>
      <c r="BF7" s="43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40" t="s">
        <v>213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</row>
    <row r="11" spans="1:64" ht="15.75" customHeight="1">
      <c r="A11" s="40" t="s">
        <v>286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245</v>
      </c>
      <c r="B13" s="46" t="s">
        <v>273</v>
      </c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34"/>
      <c r="N13" s="44" t="s">
        <v>277</v>
      </c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35"/>
      <c r="AU13" s="46" t="s">
        <v>283</v>
      </c>
      <c r="AV13" s="47"/>
      <c r="AW13" s="47"/>
      <c r="AX13" s="47"/>
      <c r="AY13" s="47"/>
      <c r="AZ13" s="47"/>
      <c r="BA13" s="47"/>
      <c r="BB13" s="47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41" t="s">
        <v>248</v>
      </c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33"/>
      <c r="N14" s="45" t="s">
        <v>254</v>
      </c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33"/>
      <c r="AU14" s="41" t="s">
        <v>247</v>
      </c>
      <c r="AV14" s="41"/>
      <c r="AW14" s="41"/>
      <c r="AX14" s="41"/>
      <c r="AY14" s="41"/>
      <c r="AZ14" s="41"/>
      <c r="BA14" s="41"/>
      <c r="BB14" s="41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196</v>
      </c>
      <c r="B16" s="46" t="s">
        <v>290</v>
      </c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34"/>
      <c r="N16" s="44" t="s">
        <v>289</v>
      </c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35"/>
      <c r="AU16" s="46" t="s">
        <v>283</v>
      </c>
      <c r="AV16" s="47"/>
      <c r="AW16" s="47"/>
      <c r="AX16" s="47"/>
      <c r="AY16" s="47"/>
      <c r="AZ16" s="47"/>
      <c r="BA16" s="47"/>
      <c r="BB16" s="47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41" t="s">
        <v>248</v>
      </c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33"/>
      <c r="N17" s="45" t="s">
        <v>253</v>
      </c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33"/>
      <c r="AU17" s="41" t="s">
        <v>247</v>
      </c>
      <c r="AV17" s="41"/>
      <c r="AW17" s="41"/>
      <c r="AX17" s="41"/>
      <c r="AY17" s="41"/>
      <c r="AZ17" s="41"/>
      <c r="BA17" s="41"/>
      <c r="BB17" s="41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57" customHeight="1">
      <c r="A19" s="25" t="s">
        <v>246</v>
      </c>
      <c r="B19" s="46" t="s">
        <v>92</v>
      </c>
      <c r="C19" s="47"/>
      <c r="D19" s="47"/>
      <c r="E19" s="47"/>
      <c r="F19" s="47"/>
      <c r="G19" s="47"/>
      <c r="H19" s="47"/>
      <c r="I19" s="47"/>
      <c r="J19" s="47"/>
      <c r="K19" s="47"/>
      <c r="L19" s="47"/>
      <c r="N19" s="46" t="s">
        <v>94</v>
      </c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26"/>
      <c r="AA19" s="46" t="s">
        <v>95</v>
      </c>
      <c r="AB19" s="47"/>
      <c r="AC19" s="47"/>
      <c r="AD19" s="47"/>
      <c r="AE19" s="47"/>
      <c r="AF19" s="47"/>
      <c r="AG19" s="47"/>
      <c r="AH19" s="47"/>
      <c r="AI19" s="47"/>
      <c r="AJ19" s="26"/>
      <c r="AK19" s="48" t="s">
        <v>93</v>
      </c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26"/>
      <c r="BE19" s="46" t="s">
        <v>284</v>
      </c>
      <c r="BF19" s="47"/>
      <c r="BG19" s="47"/>
      <c r="BH19" s="47"/>
      <c r="BI19" s="47"/>
      <c r="BJ19" s="47"/>
      <c r="BK19" s="47"/>
      <c r="BL19" s="47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41" t="s">
        <v>248</v>
      </c>
      <c r="C20" s="41"/>
      <c r="D20" s="41"/>
      <c r="E20" s="41"/>
      <c r="F20" s="41"/>
      <c r="G20" s="41"/>
      <c r="H20" s="41"/>
      <c r="I20" s="41"/>
      <c r="J20" s="41"/>
      <c r="K20" s="41"/>
      <c r="L20" s="41"/>
      <c r="N20" s="41" t="s">
        <v>249</v>
      </c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28"/>
      <c r="AA20" s="50" t="s">
        <v>250</v>
      </c>
      <c r="AB20" s="50"/>
      <c r="AC20" s="50"/>
      <c r="AD20" s="50"/>
      <c r="AE20" s="50"/>
      <c r="AF20" s="50"/>
      <c r="AG20" s="50"/>
      <c r="AH20" s="50"/>
      <c r="AI20" s="50"/>
      <c r="AJ20" s="28"/>
      <c r="AK20" s="49" t="s">
        <v>251</v>
      </c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28"/>
      <c r="BE20" s="41" t="s">
        <v>252</v>
      </c>
      <c r="BF20" s="41"/>
      <c r="BG20" s="41"/>
      <c r="BH20" s="41"/>
      <c r="BI20" s="41"/>
      <c r="BJ20" s="41"/>
      <c r="BK20" s="41"/>
      <c r="BL20" s="41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106" t="s">
        <v>242</v>
      </c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76">
        <v>4215900</v>
      </c>
      <c r="V22" s="76"/>
      <c r="W22" s="76"/>
      <c r="X22" s="76"/>
      <c r="Y22" s="76"/>
      <c r="Z22" s="76"/>
      <c r="AA22" s="76"/>
      <c r="AB22" s="76"/>
      <c r="AC22" s="76"/>
      <c r="AD22" s="76"/>
      <c r="AE22" s="77" t="s">
        <v>243</v>
      </c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6">
        <v>4206900</v>
      </c>
      <c r="AT22" s="76"/>
      <c r="AU22" s="76"/>
      <c r="AV22" s="76"/>
      <c r="AW22" s="76"/>
      <c r="AX22" s="76"/>
      <c r="AY22" s="76"/>
      <c r="AZ22" s="76"/>
      <c r="BA22" s="76"/>
      <c r="BB22" s="76"/>
      <c r="BC22" s="76"/>
      <c r="BD22" s="67" t="s">
        <v>215</v>
      </c>
      <c r="BE22" s="67"/>
      <c r="BF22" s="67"/>
      <c r="BG22" s="67"/>
      <c r="BH22" s="67"/>
      <c r="BI22" s="67"/>
      <c r="BJ22" s="67"/>
      <c r="BK22" s="67"/>
      <c r="BL22" s="67"/>
    </row>
    <row r="23" spans="1:64" ht="24.75" customHeight="1">
      <c r="A23" s="67" t="s">
        <v>214</v>
      </c>
      <c r="B23" s="67"/>
      <c r="C23" s="67"/>
      <c r="D23" s="67"/>
      <c r="E23" s="67"/>
      <c r="F23" s="67"/>
      <c r="G23" s="67"/>
      <c r="H23" s="67"/>
      <c r="I23" s="76">
        <v>9000</v>
      </c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67" t="s">
        <v>216</v>
      </c>
      <c r="U23" s="67"/>
      <c r="V23" s="67"/>
      <c r="W23" s="67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68" t="s">
        <v>229</v>
      </c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68"/>
      <c r="BK25" s="68"/>
      <c r="BL25" s="68"/>
    </row>
    <row r="26" spans="1:64" ht="110.25" customHeight="1">
      <c r="A26" s="69" t="s">
        <v>90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67" t="s">
        <v>228</v>
      </c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67"/>
      <c r="AW28" s="67"/>
      <c r="AX28" s="67"/>
      <c r="AY28" s="67"/>
      <c r="AZ28" s="67"/>
      <c r="BA28" s="67"/>
      <c r="BB28" s="67"/>
      <c r="BC28" s="67"/>
      <c r="BD28" s="67"/>
      <c r="BE28" s="67"/>
      <c r="BF28" s="67"/>
      <c r="BG28" s="67"/>
      <c r="BH28" s="67"/>
      <c r="BI28" s="67"/>
      <c r="BJ28" s="67"/>
      <c r="BK28" s="67"/>
      <c r="BL28" s="67"/>
    </row>
    <row r="29" spans="1:64" ht="27.75" customHeight="1">
      <c r="A29" s="74" t="s">
        <v>220</v>
      </c>
      <c r="B29" s="74"/>
      <c r="C29" s="74"/>
      <c r="D29" s="74"/>
      <c r="E29" s="74"/>
      <c r="F29" s="74"/>
      <c r="G29" s="79" t="s">
        <v>232</v>
      </c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80"/>
      <c r="BK29" s="80"/>
      <c r="BL29" s="81"/>
    </row>
    <row r="30" spans="1:64" ht="15.75" hidden="1">
      <c r="A30" s="51">
        <v>1</v>
      </c>
      <c r="B30" s="51"/>
      <c r="C30" s="51"/>
      <c r="D30" s="51"/>
      <c r="E30" s="51"/>
      <c r="F30" s="51"/>
      <c r="G30" s="79">
        <v>2</v>
      </c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0"/>
      <c r="BH30" s="80"/>
      <c r="BI30" s="80"/>
      <c r="BJ30" s="80"/>
      <c r="BK30" s="80"/>
      <c r="BL30" s="81"/>
    </row>
    <row r="31" spans="1:79" ht="10.5" customHeight="1" hidden="1">
      <c r="A31" s="70" t="s">
        <v>225</v>
      </c>
      <c r="B31" s="70"/>
      <c r="C31" s="70"/>
      <c r="D31" s="70"/>
      <c r="E31" s="70"/>
      <c r="F31" s="70"/>
      <c r="G31" s="71" t="s">
        <v>199</v>
      </c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2"/>
      <c r="BK31" s="72"/>
      <c r="BL31" s="73"/>
      <c r="CA31" s="1" t="s">
        <v>241</v>
      </c>
    </row>
    <row r="32" spans="1:79" ht="12.75" customHeight="1">
      <c r="A32" s="70">
        <v>1</v>
      </c>
      <c r="B32" s="70"/>
      <c r="C32" s="70"/>
      <c r="D32" s="70"/>
      <c r="E32" s="70"/>
      <c r="F32" s="70"/>
      <c r="G32" s="83" t="s">
        <v>20</v>
      </c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4"/>
      <c r="AT32" s="84"/>
      <c r="AU32" s="84"/>
      <c r="AV32" s="84"/>
      <c r="AW32" s="84"/>
      <c r="AX32" s="84"/>
      <c r="AY32" s="84"/>
      <c r="AZ32" s="84"/>
      <c r="BA32" s="84"/>
      <c r="BB32" s="84"/>
      <c r="BC32" s="84"/>
      <c r="BD32" s="84"/>
      <c r="BE32" s="84"/>
      <c r="BF32" s="84"/>
      <c r="BG32" s="84"/>
      <c r="BH32" s="84"/>
      <c r="BI32" s="84"/>
      <c r="BJ32" s="84"/>
      <c r="BK32" s="84"/>
      <c r="BL32" s="85"/>
      <c r="CA32" s="1" t="s">
        <v>240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67" t="s">
        <v>230</v>
      </c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</row>
    <row r="35" spans="1:64" ht="31.5" customHeight="1">
      <c r="A35" s="69" t="s">
        <v>91</v>
      </c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67" t="s">
        <v>231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7"/>
      <c r="AV37" s="67"/>
      <c r="AW37" s="67"/>
      <c r="AX37" s="67"/>
      <c r="AY37" s="67"/>
      <c r="AZ37" s="67"/>
      <c r="BA37" s="67"/>
      <c r="BB37" s="67"/>
      <c r="BC37" s="67"/>
      <c r="BD37" s="67"/>
      <c r="BE37" s="67"/>
      <c r="BF37" s="67"/>
      <c r="BG37" s="67"/>
      <c r="BH37" s="67"/>
      <c r="BI37" s="67"/>
      <c r="BJ37" s="67"/>
      <c r="BK37" s="67"/>
      <c r="BL37" s="67"/>
    </row>
    <row r="38" spans="1:64" ht="27.75" customHeight="1">
      <c r="A38" s="74" t="s">
        <v>220</v>
      </c>
      <c r="B38" s="74"/>
      <c r="C38" s="74"/>
      <c r="D38" s="74"/>
      <c r="E38" s="74"/>
      <c r="F38" s="74"/>
      <c r="G38" s="79" t="s">
        <v>217</v>
      </c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80"/>
      <c r="BG38" s="80"/>
      <c r="BH38" s="80"/>
      <c r="BI38" s="80"/>
      <c r="BJ38" s="80"/>
      <c r="BK38" s="80"/>
      <c r="BL38" s="81"/>
    </row>
    <row r="39" spans="1:64" ht="15.75" hidden="1">
      <c r="A39" s="51">
        <v>1</v>
      </c>
      <c r="B39" s="51"/>
      <c r="C39" s="51"/>
      <c r="D39" s="51"/>
      <c r="E39" s="51"/>
      <c r="F39" s="51"/>
      <c r="G39" s="79">
        <v>2</v>
      </c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80"/>
      <c r="BG39" s="80"/>
      <c r="BH39" s="80"/>
      <c r="BI39" s="80"/>
      <c r="BJ39" s="80"/>
      <c r="BK39" s="80"/>
      <c r="BL39" s="81"/>
    </row>
    <row r="40" spans="1:79" ht="10.5" customHeight="1" hidden="1">
      <c r="A40" s="70" t="s">
        <v>198</v>
      </c>
      <c r="B40" s="70"/>
      <c r="C40" s="70"/>
      <c r="D40" s="70"/>
      <c r="E40" s="70"/>
      <c r="F40" s="70"/>
      <c r="G40" s="71" t="s">
        <v>199</v>
      </c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72"/>
      <c r="BB40" s="72"/>
      <c r="BC40" s="72"/>
      <c r="BD40" s="72"/>
      <c r="BE40" s="72"/>
      <c r="BF40" s="72"/>
      <c r="BG40" s="72"/>
      <c r="BH40" s="72"/>
      <c r="BI40" s="72"/>
      <c r="BJ40" s="72"/>
      <c r="BK40" s="72"/>
      <c r="BL40" s="73"/>
      <c r="CA40" s="1" t="s">
        <v>203</v>
      </c>
    </row>
    <row r="41" spans="1:79" ht="25.5" customHeight="1">
      <c r="A41" s="70">
        <v>1</v>
      </c>
      <c r="B41" s="70"/>
      <c r="C41" s="70"/>
      <c r="D41" s="70"/>
      <c r="E41" s="70"/>
      <c r="F41" s="70"/>
      <c r="G41" s="83" t="s">
        <v>72</v>
      </c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4"/>
      <c r="AV41" s="84"/>
      <c r="AW41" s="84"/>
      <c r="AX41" s="84"/>
      <c r="AY41" s="84"/>
      <c r="AZ41" s="84"/>
      <c r="BA41" s="84"/>
      <c r="BB41" s="84"/>
      <c r="BC41" s="84"/>
      <c r="BD41" s="84"/>
      <c r="BE41" s="84"/>
      <c r="BF41" s="84"/>
      <c r="BG41" s="84"/>
      <c r="BH41" s="84"/>
      <c r="BI41" s="84"/>
      <c r="BJ41" s="84"/>
      <c r="BK41" s="84"/>
      <c r="BL41" s="85"/>
      <c r="CA41" s="1" t="s">
        <v>204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67" t="s">
        <v>233</v>
      </c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7"/>
      <c r="AV43" s="67"/>
      <c r="AW43" s="67"/>
      <c r="AX43" s="67"/>
      <c r="AY43" s="67"/>
      <c r="AZ43" s="67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66" t="s">
        <v>285</v>
      </c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51" t="s">
        <v>220</v>
      </c>
      <c r="B45" s="51"/>
      <c r="C45" s="51"/>
      <c r="D45" s="52" t="s">
        <v>218</v>
      </c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4"/>
      <c r="AC45" s="51" t="s">
        <v>221</v>
      </c>
      <c r="AD45" s="51"/>
      <c r="AE45" s="51"/>
      <c r="AF45" s="51"/>
      <c r="AG45" s="51"/>
      <c r="AH45" s="51"/>
      <c r="AI45" s="51"/>
      <c r="AJ45" s="51"/>
      <c r="AK45" s="51" t="s">
        <v>222</v>
      </c>
      <c r="AL45" s="51"/>
      <c r="AM45" s="51"/>
      <c r="AN45" s="51"/>
      <c r="AO45" s="51"/>
      <c r="AP45" s="51"/>
      <c r="AQ45" s="51"/>
      <c r="AR45" s="51"/>
      <c r="AS45" s="51" t="s">
        <v>219</v>
      </c>
      <c r="AT45" s="51"/>
      <c r="AU45" s="51"/>
      <c r="AV45" s="51"/>
      <c r="AW45" s="51"/>
      <c r="AX45" s="51"/>
      <c r="AY45" s="51"/>
      <c r="AZ45" s="51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>
      <c r="A46" s="51"/>
      <c r="B46" s="51"/>
      <c r="C46" s="51"/>
      <c r="D46" s="55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7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51"/>
      <c r="AU46" s="51"/>
      <c r="AV46" s="51"/>
      <c r="AW46" s="51"/>
      <c r="AX46" s="51"/>
      <c r="AY46" s="51"/>
      <c r="AZ46" s="51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51">
        <v>1</v>
      </c>
      <c r="B47" s="51"/>
      <c r="C47" s="51"/>
      <c r="D47" s="58">
        <v>2</v>
      </c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60"/>
      <c r="AC47" s="51">
        <v>3</v>
      </c>
      <c r="AD47" s="51"/>
      <c r="AE47" s="51"/>
      <c r="AF47" s="51"/>
      <c r="AG47" s="51"/>
      <c r="AH47" s="51"/>
      <c r="AI47" s="51"/>
      <c r="AJ47" s="51"/>
      <c r="AK47" s="51">
        <v>4</v>
      </c>
      <c r="AL47" s="51"/>
      <c r="AM47" s="51"/>
      <c r="AN47" s="51"/>
      <c r="AO47" s="51"/>
      <c r="AP47" s="51"/>
      <c r="AQ47" s="51"/>
      <c r="AR47" s="51"/>
      <c r="AS47" s="51">
        <v>5</v>
      </c>
      <c r="AT47" s="51"/>
      <c r="AU47" s="51"/>
      <c r="AV47" s="51"/>
      <c r="AW47" s="51"/>
      <c r="AX47" s="51"/>
      <c r="AY47" s="51"/>
      <c r="AZ47" s="51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70" t="s">
        <v>198</v>
      </c>
      <c r="B48" s="70"/>
      <c r="C48" s="70"/>
      <c r="D48" s="61" t="s">
        <v>199</v>
      </c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3"/>
      <c r="AC48" s="64" t="s">
        <v>200</v>
      </c>
      <c r="AD48" s="64"/>
      <c r="AE48" s="64"/>
      <c r="AF48" s="64"/>
      <c r="AG48" s="64"/>
      <c r="AH48" s="64"/>
      <c r="AI48" s="64"/>
      <c r="AJ48" s="64"/>
      <c r="AK48" s="64" t="s">
        <v>201</v>
      </c>
      <c r="AL48" s="64"/>
      <c r="AM48" s="64"/>
      <c r="AN48" s="64"/>
      <c r="AO48" s="64"/>
      <c r="AP48" s="64"/>
      <c r="AQ48" s="64"/>
      <c r="AR48" s="64"/>
      <c r="AS48" s="82" t="s">
        <v>202</v>
      </c>
      <c r="AT48" s="64"/>
      <c r="AU48" s="64"/>
      <c r="AV48" s="64"/>
      <c r="AW48" s="64"/>
      <c r="AX48" s="64"/>
      <c r="AY48" s="64"/>
      <c r="AZ48" s="64"/>
      <c r="BA48" s="19"/>
      <c r="BB48" s="20"/>
      <c r="BC48" s="20"/>
      <c r="BD48" s="20"/>
      <c r="BE48" s="20"/>
      <c r="BF48" s="20"/>
      <c r="BG48" s="20"/>
      <c r="BH48" s="20"/>
      <c r="CA48" s="4" t="s">
        <v>205</v>
      </c>
    </row>
    <row r="49" spans="1:79" ht="25.5" customHeight="1">
      <c r="A49" s="70">
        <v>1</v>
      </c>
      <c r="B49" s="70"/>
      <c r="C49" s="70"/>
      <c r="D49" s="83" t="s">
        <v>73</v>
      </c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5"/>
      <c r="AC49" s="78">
        <v>160000</v>
      </c>
      <c r="AD49" s="78"/>
      <c r="AE49" s="78"/>
      <c r="AF49" s="78"/>
      <c r="AG49" s="78"/>
      <c r="AH49" s="78"/>
      <c r="AI49" s="78"/>
      <c r="AJ49" s="78"/>
      <c r="AK49" s="78">
        <v>0</v>
      </c>
      <c r="AL49" s="78"/>
      <c r="AM49" s="78"/>
      <c r="AN49" s="78"/>
      <c r="AO49" s="78"/>
      <c r="AP49" s="78"/>
      <c r="AQ49" s="78"/>
      <c r="AR49" s="78"/>
      <c r="AS49" s="78">
        <f>AC49+AK49</f>
        <v>160000</v>
      </c>
      <c r="AT49" s="78"/>
      <c r="AU49" s="78"/>
      <c r="AV49" s="78"/>
      <c r="AW49" s="78"/>
      <c r="AX49" s="78"/>
      <c r="AY49" s="78"/>
      <c r="AZ49" s="78"/>
      <c r="BA49" s="21"/>
      <c r="BB49" s="21"/>
      <c r="BC49" s="21"/>
      <c r="BD49" s="21"/>
      <c r="BE49" s="21"/>
      <c r="BF49" s="21"/>
      <c r="BG49" s="21"/>
      <c r="BH49" s="21"/>
      <c r="CA49" s="1" t="s">
        <v>206</v>
      </c>
    </row>
    <row r="50" spans="1:60" ht="38.25" customHeight="1">
      <c r="A50" s="70">
        <v>2</v>
      </c>
      <c r="B50" s="70"/>
      <c r="C50" s="70"/>
      <c r="D50" s="83" t="s">
        <v>74</v>
      </c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  <c r="AB50" s="85"/>
      <c r="AC50" s="78">
        <v>4046900</v>
      </c>
      <c r="AD50" s="78"/>
      <c r="AE50" s="78"/>
      <c r="AF50" s="78"/>
      <c r="AG50" s="78"/>
      <c r="AH50" s="78"/>
      <c r="AI50" s="78"/>
      <c r="AJ50" s="78"/>
      <c r="AK50" s="78">
        <v>9000</v>
      </c>
      <c r="AL50" s="78"/>
      <c r="AM50" s="78"/>
      <c r="AN50" s="78"/>
      <c r="AO50" s="78"/>
      <c r="AP50" s="78"/>
      <c r="AQ50" s="78"/>
      <c r="AR50" s="78"/>
      <c r="AS50" s="78">
        <f>AC50+AK50</f>
        <v>4055900</v>
      </c>
      <c r="AT50" s="78"/>
      <c r="AU50" s="78"/>
      <c r="AV50" s="78"/>
      <c r="AW50" s="78"/>
      <c r="AX50" s="78"/>
      <c r="AY50" s="78"/>
      <c r="AZ50" s="78"/>
      <c r="BA50" s="21"/>
      <c r="BB50" s="21"/>
      <c r="BC50" s="21"/>
      <c r="BD50" s="21"/>
      <c r="BE50" s="21"/>
      <c r="BF50" s="21"/>
      <c r="BG50" s="21"/>
      <c r="BH50" s="21"/>
    </row>
    <row r="51" spans="1:60" s="4" customFormat="1" ht="12.75">
      <c r="A51" s="86"/>
      <c r="B51" s="86"/>
      <c r="C51" s="86"/>
      <c r="D51" s="110" t="s">
        <v>259</v>
      </c>
      <c r="E51" s="111"/>
      <c r="F51" s="111"/>
      <c r="G51" s="111"/>
      <c r="H51" s="111"/>
      <c r="I51" s="111"/>
      <c r="J51" s="111"/>
      <c r="K51" s="111"/>
      <c r="L51" s="111"/>
      <c r="M51" s="111"/>
      <c r="N51" s="111"/>
      <c r="O51" s="111"/>
      <c r="P51" s="111"/>
      <c r="Q51" s="111"/>
      <c r="R51" s="111"/>
      <c r="S51" s="111"/>
      <c r="T51" s="111"/>
      <c r="U51" s="111"/>
      <c r="V51" s="111"/>
      <c r="W51" s="111"/>
      <c r="X51" s="111"/>
      <c r="Y51" s="111"/>
      <c r="Z51" s="111"/>
      <c r="AA51" s="111"/>
      <c r="AB51" s="112"/>
      <c r="AC51" s="65">
        <v>4206900</v>
      </c>
      <c r="AD51" s="65"/>
      <c r="AE51" s="65"/>
      <c r="AF51" s="65"/>
      <c r="AG51" s="65"/>
      <c r="AH51" s="65"/>
      <c r="AI51" s="65"/>
      <c r="AJ51" s="65"/>
      <c r="AK51" s="65">
        <v>9000</v>
      </c>
      <c r="AL51" s="65"/>
      <c r="AM51" s="65"/>
      <c r="AN51" s="65"/>
      <c r="AO51" s="65"/>
      <c r="AP51" s="65"/>
      <c r="AQ51" s="65"/>
      <c r="AR51" s="65"/>
      <c r="AS51" s="65">
        <f>AC51+AK51</f>
        <v>4215900</v>
      </c>
      <c r="AT51" s="65"/>
      <c r="AU51" s="65"/>
      <c r="AV51" s="65"/>
      <c r="AW51" s="65"/>
      <c r="AX51" s="65"/>
      <c r="AY51" s="65"/>
      <c r="AZ51" s="65"/>
      <c r="BA51" s="38"/>
      <c r="BB51" s="38"/>
      <c r="BC51" s="38"/>
      <c r="BD51" s="38"/>
      <c r="BE51" s="38"/>
      <c r="BF51" s="38"/>
      <c r="BG51" s="38"/>
      <c r="BH51" s="38"/>
    </row>
    <row r="53" spans="1:64" ht="15.75" customHeight="1">
      <c r="A53" s="68" t="s">
        <v>234</v>
      </c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8"/>
      <c r="AE53" s="68"/>
      <c r="AF53" s="68"/>
      <c r="AG53" s="68"/>
      <c r="AH53" s="68"/>
      <c r="AI53" s="68"/>
      <c r="AJ53" s="68"/>
      <c r="AK53" s="68"/>
      <c r="AL53" s="68"/>
      <c r="AM53" s="68"/>
      <c r="AN53" s="68"/>
      <c r="AO53" s="68"/>
      <c r="AP53" s="68"/>
      <c r="AQ53" s="68"/>
      <c r="AR53" s="68"/>
      <c r="AS53" s="68"/>
      <c r="AT53" s="68"/>
      <c r="AU53" s="68"/>
      <c r="AV53" s="68"/>
      <c r="AW53" s="68"/>
      <c r="AX53" s="68"/>
      <c r="AY53" s="68"/>
      <c r="AZ53" s="68"/>
      <c r="BA53" s="68"/>
      <c r="BB53" s="68"/>
      <c r="BC53" s="68"/>
      <c r="BD53" s="68"/>
      <c r="BE53" s="68"/>
      <c r="BF53" s="68"/>
      <c r="BG53" s="68"/>
      <c r="BH53" s="68"/>
      <c r="BI53" s="68"/>
      <c r="BJ53" s="68"/>
      <c r="BK53" s="68"/>
      <c r="BL53" s="68"/>
    </row>
    <row r="54" spans="1:64" ht="15" customHeight="1">
      <c r="A54" s="66" t="s">
        <v>285</v>
      </c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66"/>
      <c r="AL54" s="66"/>
      <c r="AM54" s="66"/>
      <c r="AN54" s="66"/>
      <c r="AO54" s="66"/>
      <c r="AP54" s="66"/>
      <c r="AQ54" s="66"/>
      <c r="AR54" s="66"/>
      <c r="AS54" s="66"/>
      <c r="AT54" s="66"/>
      <c r="AU54" s="66"/>
      <c r="AV54" s="66"/>
      <c r="AW54" s="66"/>
      <c r="AX54" s="66"/>
      <c r="AY54" s="6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51" ht="15.75" customHeight="1">
      <c r="A55" s="51" t="s">
        <v>220</v>
      </c>
      <c r="B55" s="51"/>
      <c r="C55" s="51"/>
      <c r="D55" s="52" t="s">
        <v>226</v>
      </c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4"/>
      <c r="AB55" s="51" t="s">
        <v>221</v>
      </c>
      <c r="AC55" s="51"/>
      <c r="AD55" s="51"/>
      <c r="AE55" s="51"/>
      <c r="AF55" s="51"/>
      <c r="AG55" s="51"/>
      <c r="AH55" s="51"/>
      <c r="AI55" s="51"/>
      <c r="AJ55" s="51" t="s">
        <v>222</v>
      </c>
      <c r="AK55" s="51"/>
      <c r="AL55" s="51"/>
      <c r="AM55" s="51"/>
      <c r="AN55" s="51"/>
      <c r="AO55" s="51"/>
      <c r="AP55" s="51"/>
      <c r="AQ55" s="51"/>
      <c r="AR55" s="51" t="s">
        <v>219</v>
      </c>
      <c r="AS55" s="51"/>
      <c r="AT55" s="51"/>
      <c r="AU55" s="51"/>
      <c r="AV55" s="51"/>
      <c r="AW55" s="51"/>
      <c r="AX55" s="51"/>
      <c r="AY55" s="51"/>
    </row>
    <row r="56" spans="1:51" ht="28.5" customHeight="1">
      <c r="A56" s="51"/>
      <c r="B56" s="51"/>
      <c r="C56" s="51"/>
      <c r="D56" s="55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7"/>
      <c r="AB56" s="51"/>
      <c r="AC56" s="51"/>
      <c r="AD56" s="51"/>
      <c r="AE56" s="51"/>
      <c r="AF56" s="51"/>
      <c r="AG56" s="51"/>
      <c r="AH56" s="51"/>
      <c r="AI56" s="51"/>
      <c r="AJ56" s="51"/>
      <c r="AK56" s="51"/>
      <c r="AL56" s="51"/>
      <c r="AM56" s="51"/>
      <c r="AN56" s="51"/>
      <c r="AO56" s="51"/>
      <c r="AP56" s="51"/>
      <c r="AQ56" s="51"/>
      <c r="AR56" s="51"/>
      <c r="AS56" s="51"/>
      <c r="AT56" s="51"/>
      <c r="AU56" s="51"/>
      <c r="AV56" s="51"/>
      <c r="AW56" s="51"/>
      <c r="AX56" s="51"/>
      <c r="AY56" s="51"/>
    </row>
    <row r="57" spans="1:51" ht="15.75" customHeight="1">
      <c r="A57" s="51">
        <v>1</v>
      </c>
      <c r="B57" s="51"/>
      <c r="C57" s="51"/>
      <c r="D57" s="58">
        <v>2</v>
      </c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60"/>
      <c r="AB57" s="51">
        <v>3</v>
      </c>
      <c r="AC57" s="51"/>
      <c r="AD57" s="51"/>
      <c r="AE57" s="51"/>
      <c r="AF57" s="51"/>
      <c r="AG57" s="51"/>
      <c r="AH57" s="51"/>
      <c r="AI57" s="51"/>
      <c r="AJ57" s="51">
        <v>4</v>
      </c>
      <c r="AK57" s="51"/>
      <c r="AL57" s="51"/>
      <c r="AM57" s="51"/>
      <c r="AN57" s="51"/>
      <c r="AO57" s="51"/>
      <c r="AP57" s="51"/>
      <c r="AQ57" s="51"/>
      <c r="AR57" s="51">
        <v>5</v>
      </c>
      <c r="AS57" s="51"/>
      <c r="AT57" s="51"/>
      <c r="AU57" s="51"/>
      <c r="AV57" s="51"/>
      <c r="AW57" s="51"/>
      <c r="AX57" s="51"/>
      <c r="AY57" s="51"/>
    </row>
    <row r="58" spans="1:79" ht="12.75" customHeight="1" hidden="1">
      <c r="A58" s="70" t="s">
        <v>198</v>
      </c>
      <c r="B58" s="70"/>
      <c r="C58" s="70"/>
      <c r="D58" s="71" t="s">
        <v>199</v>
      </c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3"/>
      <c r="AB58" s="64" t="s">
        <v>200</v>
      </c>
      <c r="AC58" s="64"/>
      <c r="AD58" s="64"/>
      <c r="AE58" s="64"/>
      <c r="AF58" s="64"/>
      <c r="AG58" s="64"/>
      <c r="AH58" s="64"/>
      <c r="AI58" s="64"/>
      <c r="AJ58" s="64" t="s">
        <v>201</v>
      </c>
      <c r="AK58" s="64"/>
      <c r="AL58" s="64"/>
      <c r="AM58" s="64"/>
      <c r="AN58" s="64"/>
      <c r="AO58" s="64"/>
      <c r="AP58" s="64"/>
      <c r="AQ58" s="64"/>
      <c r="AR58" s="64" t="s">
        <v>202</v>
      </c>
      <c r="AS58" s="64"/>
      <c r="AT58" s="64"/>
      <c r="AU58" s="64"/>
      <c r="AV58" s="64"/>
      <c r="AW58" s="64"/>
      <c r="AX58" s="64"/>
      <c r="AY58" s="64"/>
      <c r="CA58" s="1" t="s">
        <v>207</v>
      </c>
    </row>
    <row r="59" spans="1:79" ht="12.75" customHeight="1">
      <c r="A59" s="70">
        <v>1</v>
      </c>
      <c r="B59" s="70"/>
      <c r="C59" s="70"/>
      <c r="D59" s="83" t="s">
        <v>75</v>
      </c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  <c r="AA59" s="85"/>
      <c r="AB59" s="78">
        <v>160000</v>
      </c>
      <c r="AC59" s="78"/>
      <c r="AD59" s="78"/>
      <c r="AE59" s="78"/>
      <c r="AF59" s="78"/>
      <c r="AG59" s="78"/>
      <c r="AH59" s="78"/>
      <c r="AI59" s="78"/>
      <c r="AJ59" s="78">
        <v>0</v>
      </c>
      <c r="AK59" s="78"/>
      <c r="AL59" s="78"/>
      <c r="AM59" s="78"/>
      <c r="AN59" s="78"/>
      <c r="AO59" s="78"/>
      <c r="AP59" s="78"/>
      <c r="AQ59" s="78"/>
      <c r="AR59" s="78">
        <f>AB59+AJ59</f>
        <v>160000</v>
      </c>
      <c r="AS59" s="78"/>
      <c r="AT59" s="78"/>
      <c r="AU59" s="78"/>
      <c r="AV59" s="78"/>
      <c r="AW59" s="78"/>
      <c r="AX59" s="78"/>
      <c r="AY59" s="78"/>
      <c r="CA59" s="1" t="s">
        <v>208</v>
      </c>
    </row>
    <row r="60" spans="1:51" s="4" customFormat="1" ht="12.75" customHeight="1">
      <c r="A60" s="86"/>
      <c r="B60" s="86"/>
      <c r="C60" s="86"/>
      <c r="D60" s="110" t="s">
        <v>219</v>
      </c>
      <c r="E60" s="111"/>
      <c r="F60" s="111"/>
      <c r="G60" s="111"/>
      <c r="H60" s="111"/>
      <c r="I60" s="111"/>
      <c r="J60" s="111"/>
      <c r="K60" s="111"/>
      <c r="L60" s="111"/>
      <c r="M60" s="111"/>
      <c r="N60" s="111"/>
      <c r="O60" s="111"/>
      <c r="P60" s="111"/>
      <c r="Q60" s="111"/>
      <c r="R60" s="111"/>
      <c r="S60" s="111"/>
      <c r="T60" s="111"/>
      <c r="U60" s="111"/>
      <c r="V60" s="111"/>
      <c r="W60" s="111"/>
      <c r="X60" s="111"/>
      <c r="Y60" s="111"/>
      <c r="Z60" s="111"/>
      <c r="AA60" s="112"/>
      <c r="AB60" s="65">
        <v>160000</v>
      </c>
      <c r="AC60" s="65"/>
      <c r="AD60" s="65"/>
      <c r="AE60" s="65"/>
      <c r="AF60" s="65"/>
      <c r="AG60" s="65"/>
      <c r="AH60" s="65"/>
      <c r="AI60" s="65"/>
      <c r="AJ60" s="65">
        <v>0</v>
      </c>
      <c r="AK60" s="65"/>
      <c r="AL60" s="65"/>
      <c r="AM60" s="65"/>
      <c r="AN60" s="65"/>
      <c r="AO60" s="65"/>
      <c r="AP60" s="65"/>
      <c r="AQ60" s="65"/>
      <c r="AR60" s="65">
        <f>AB60+AJ60</f>
        <v>160000</v>
      </c>
      <c r="AS60" s="65"/>
      <c r="AT60" s="65"/>
      <c r="AU60" s="65"/>
      <c r="AV60" s="65"/>
      <c r="AW60" s="65"/>
      <c r="AX60" s="65"/>
      <c r="AY60" s="65"/>
    </row>
    <row r="62" spans="1:64" ht="15.75" customHeight="1">
      <c r="A62" s="67" t="s">
        <v>235</v>
      </c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7"/>
      <c r="AB62" s="67"/>
      <c r="AC62" s="67"/>
      <c r="AD62" s="67"/>
      <c r="AE62" s="67"/>
      <c r="AF62" s="67"/>
      <c r="AG62" s="67"/>
      <c r="AH62" s="67"/>
      <c r="AI62" s="67"/>
      <c r="AJ62" s="67"/>
      <c r="AK62" s="67"/>
      <c r="AL62" s="67"/>
      <c r="AM62" s="67"/>
      <c r="AN62" s="67"/>
      <c r="AO62" s="67"/>
      <c r="AP62" s="67"/>
      <c r="AQ62" s="67"/>
      <c r="AR62" s="67"/>
      <c r="AS62" s="67"/>
      <c r="AT62" s="67"/>
      <c r="AU62" s="67"/>
      <c r="AV62" s="67"/>
      <c r="AW62" s="67"/>
      <c r="AX62" s="67"/>
      <c r="AY62" s="67"/>
      <c r="AZ62" s="67"/>
      <c r="BA62" s="67"/>
      <c r="BB62" s="67"/>
      <c r="BC62" s="67"/>
      <c r="BD62" s="67"/>
      <c r="BE62" s="67"/>
      <c r="BF62" s="67"/>
      <c r="BG62" s="67"/>
      <c r="BH62" s="67"/>
      <c r="BI62" s="67"/>
      <c r="BJ62" s="67"/>
      <c r="BK62" s="67"/>
      <c r="BL62" s="67"/>
    </row>
    <row r="63" spans="1:64" ht="30" customHeight="1">
      <c r="A63" s="51" t="s">
        <v>220</v>
      </c>
      <c r="B63" s="51"/>
      <c r="C63" s="51"/>
      <c r="D63" s="51"/>
      <c r="E63" s="51"/>
      <c r="F63" s="51"/>
      <c r="G63" s="58" t="s">
        <v>236</v>
      </c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60"/>
      <c r="Z63" s="51" t="s">
        <v>194</v>
      </c>
      <c r="AA63" s="51"/>
      <c r="AB63" s="51"/>
      <c r="AC63" s="51"/>
      <c r="AD63" s="51"/>
      <c r="AE63" s="51" t="s">
        <v>193</v>
      </c>
      <c r="AF63" s="51"/>
      <c r="AG63" s="51"/>
      <c r="AH63" s="51"/>
      <c r="AI63" s="51"/>
      <c r="AJ63" s="51"/>
      <c r="AK63" s="51"/>
      <c r="AL63" s="51"/>
      <c r="AM63" s="51"/>
      <c r="AN63" s="51"/>
      <c r="AO63" s="58" t="s">
        <v>221</v>
      </c>
      <c r="AP63" s="59"/>
      <c r="AQ63" s="59"/>
      <c r="AR63" s="59"/>
      <c r="AS63" s="59"/>
      <c r="AT63" s="59"/>
      <c r="AU63" s="59"/>
      <c r="AV63" s="60"/>
      <c r="AW63" s="58" t="s">
        <v>222</v>
      </c>
      <c r="AX63" s="59"/>
      <c r="AY63" s="59"/>
      <c r="AZ63" s="59"/>
      <c r="BA63" s="59"/>
      <c r="BB63" s="59"/>
      <c r="BC63" s="59"/>
      <c r="BD63" s="60"/>
      <c r="BE63" s="58" t="s">
        <v>219</v>
      </c>
      <c r="BF63" s="59"/>
      <c r="BG63" s="59"/>
      <c r="BH63" s="59"/>
      <c r="BI63" s="59"/>
      <c r="BJ63" s="59"/>
      <c r="BK63" s="59"/>
      <c r="BL63" s="60"/>
    </row>
    <row r="64" spans="1:64" ht="15.75" customHeight="1">
      <c r="A64" s="51">
        <v>1</v>
      </c>
      <c r="B64" s="51"/>
      <c r="C64" s="51"/>
      <c r="D64" s="51"/>
      <c r="E64" s="51"/>
      <c r="F64" s="51"/>
      <c r="G64" s="58">
        <v>2</v>
      </c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60"/>
      <c r="Z64" s="51">
        <v>3</v>
      </c>
      <c r="AA64" s="51"/>
      <c r="AB64" s="51"/>
      <c r="AC64" s="51"/>
      <c r="AD64" s="51"/>
      <c r="AE64" s="51">
        <v>4</v>
      </c>
      <c r="AF64" s="51"/>
      <c r="AG64" s="51"/>
      <c r="AH64" s="51"/>
      <c r="AI64" s="51"/>
      <c r="AJ64" s="51"/>
      <c r="AK64" s="51"/>
      <c r="AL64" s="51"/>
      <c r="AM64" s="51"/>
      <c r="AN64" s="51"/>
      <c r="AO64" s="51">
        <v>5</v>
      </c>
      <c r="AP64" s="51"/>
      <c r="AQ64" s="51"/>
      <c r="AR64" s="51"/>
      <c r="AS64" s="51"/>
      <c r="AT64" s="51"/>
      <c r="AU64" s="51"/>
      <c r="AV64" s="51"/>
      <c r="AW64" s="51">
        <v>6</v>
      </c>
      <c r="AX64" s="51"/>
      <c r="AY64" s="51"/>
      <c r="AZ64" s="51"/>
      <c r="BA64" s="51"/>
      <c r="BB64" s="51"/>
      <c r="BC64" s="51"/>
      <c r="BD64" s="51"/>
      <c r="BE64" s="51">
        <v>7</v>
      </c>
      <c r="BF64" s="51"/>
      <c r="BG64" s="51"/>
      <c r="BH64" s="51"/>
      <c r="BI64" s="51"/>
      <c r="BJ64" s="51"/>
      <c r="BK64" s="51"/>
      <c r="BL64" s="51"/>
    </row>
    <row r="65" spans="1:79" ht="12.75" customHeight="1" hidden="1">
      <c r="A65" s="70" t="s">
        <v>225</v>
      </c>
      <c r="B65" s="70"/>
      <c r="C65" s="70"/>
      <c r="D65" s="70"/>
      <c r="E65" s="70"/>
      <c r="F65" s="70"/>
      <c r="G65" s="71" t="s">
        <v>199</v>
      </c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3"/>
      <c r="Z65" s="70" t="s">
        <v>211</v>
      </c>
      <c r="AA65" s="70"/>
      <c r="AB65" s="70"/>
      <c r="AC65" s="70"/>
      <c r="AD65" s="70"/>
      <c r="AE65" s="100" t="s">
        <v>224</v>
      </c>
      <c r="AF65" s="100"/>
      <c r="AG65" s="100"/>
      <c r="AH65" s="100"/>
      <c r="AI65" s="100"/>
      <c r="AJ65" s="100"/>
      <c r="AK65" s="100"/>
      <c r="AL65" s="100"/>
      <c r="AM65" s="100"/>
      <c r="AN65" s="71"/>
      <c r="AO65" s="64" t="s">
        <v>200</v>
      </c>
      <c r="AP65" s="64"/>
      <c r="AQ65" s="64"/>
      <c r="AR65" s="64"/>
      <c r="AS65" s="64"/>
      <c r="AT65" s="64"/>
      <c r="AU65" s="64"/>
      <c r="AV65" s="64"/>
      <c r="AW65" s="64" t="s">
        <v>223</v>
      </c>
      <c r="AX65" s="64"/>
      <c r="AY65" s="64"/>
      <c r="AZ65" s="64"/>
      <c r="BA65" s="64"/>
      <c r="BB65" s="64"/>
      <c r="BC65" s="64"/>
      <c r="BD65" s="64"/>
      <c r="BE65" s="64" t="s">
        <v>261</v>
      </c>
      <c r="BF65" s="64"/>
      <c r="BG65" s="64"/>
      <c r="BH65" s="64"/>
      <c r="BI65" s="64"/>
      <c r="BJ65" s="64"/>
      <c r="BK65" s="64"/>
      <c r="BL65" s="64"/>
      <c r="CA65" s="1" t="s">
        <v>209</v>
      </c>
    </row>
    <row r="66" spans="1:79" s="4" customFormat="1" ht="12.75" customHeight="1">
      <c r="A66" s="86">
        <v>0</v>
      </c>
      <c r="B66" s="86"/>
      <c r="C66" s="86"/>
      <c r="D66" s="86"/>
      <c r="E66" s="86"/>
      <c r="F66" s="86"/>
      <c r="G66" s="97" t="s">
        <v>260</v>
      </c>
      <c r="H66" s="98"/>
      <c r="I66" s="98"/>
      <c r="J66" s="98"/>
      <c r="K66" s="98"/>
      <c r="L66" s="98"/>
      <c r="M66" s="98"/>
      <c r="N66" s="98"/>
      <c r="O66" s="98"/>
      <c r="P66" s="98"/>
      <c r="Q66" s="98"/>
      <c r="R66" s="98"/>
      <c r="S66" s="98"/>
      <c r="T66" s="98"/>
      <c r="U66" s="98"/>
      <c r="V66" s="98"/>
      <c r="W66" s="98"/>
      <c r="X66" s="98"/>
      <c r="Y66" s="99"/>
      <c r="Z66" s="91"/>
      <c r="AA66" s="91"/>
      <c r="AB66" s="91"/>
      <c r="AC66" s="91"/>
      <c r="AD66" s="91"/>
      <c r="AE66" s="92"/>
      <c r="AF66" s="92"/>
      <c r="AG66" s="92"/>
      <c r="AH66" s="92"/>
      <c r="AI66" s="92"/>
      <c r="AJ66" s="92"/>
      <c r="AK66" s="92"/>
      <c r="AL66" s="92"/>
      <c r="AM66" s="92"/>
      <c r="AN66" s="87"/>
      <c r="AO66" s="65"/>
      <c r="AP66" s="65"/>
      <c r="AQ66" s="65"/>
      <c r="AR66" s="65"/>
      <c r="AS66" s="65"/>
      <c r="AT66" s="65"/>
      <c r="AU66" s="65"/>
      <c r="AV66" s="65"/>
      <c r="AW66" s="65"/>
      <c r="AX66" s="65"/>
      <c r="AY66" s="65"/>
      <c r="AZ66" s="65"/>
      <c r="BA66" s="65"/>
      <c r="BB66" s="65"/>
      <c r="BC66" s="65"/>
      <c r="BD66" s="65"/>
      <c r="BE66" s="65"/>
      <c r="BF66" s="65"/>
      <c r="BG66" s="65"/>
      <c r="BH66" s="65"/>
      <c r="BI66" s="65"/>
      <c r="BJ66" s="65"/>
      <c r="BK66" s="65"/>
      <c r="BL66" s="65"/>
      <c r="CA66" s="4" t="s">
        <v>210</v>
      </c>
    </row>
    <row r="67" spans="1:64" ht="25.5" customHeight="1">
      <c r="A67" s="70">
        <v>0</v>
      </c>
      <c r="B67" s="70"/>
      <c r="C67" s="70"/>
      <c r="D67" s="70"/>
      <c r="E67" s="70"/>
      <c r="F67" s="70"/>
      <c r="G67" s="118" t="s">
        <v>76</v>
      </c>
      <c r="H67" s="119"/>
      <c r="I67" s="119"/>
      <c r="J67" s="119"/>
      <c r="K67" s="119"/>
      <c r="L67" s="119"/>
      <c r="M67" s="119"/>
      <c r="N67" s="119"/>
      <c r="O67" s="119"/>
      <c r="P67" s="119"/>
      <c r="Q67" s="119"/>
      <c r="R67" s="119"/>
      <c r="S67" s="119"/>
      <c r="T67" s="119"/>
      <c r="U67" s="119"/>
      <c r="V67" s="119"/>
      <c r="W67" s="119"/>
      <c r="X67" s="119"/>
      <c r="Y67" s="120"/>
      <c r="Z67" s="82" t="s">
        <v>263</v>
      </c>
      <c r="AA67" s="82"/>
      <c r="AB67" s="82"/>
      <c r="AC67" s="82"/>
      <c r="AD67" s="82"/>
      <c r="AE67" s="118" t="s">
        <v>77</v>
      </c>
      <c r="AF67" s="119"/>
      <c r="AG67" s="119"/>
      <c r="AH67" s="119"/>
      <c r="AI67" s="119"/>
      <c r="AJ67" s="119"/>
      <c r="AK67" s="119"/>
      <c r="AL67" s="119"/>
      <c r="AM67" s="119"/>
      <c r="AN67" s="120"/>
      <c r="AO67" s="78">
        <v>1</v>
      </c>
      <c r="AP67" s="78"/>
      <c r="AQ67" s="78"/>
      <c r="AR67" s="78"/>
      <c r="AS67" s="78"/>
      <c r="AT67" s="78"/>
      <c r="AU67" s="78"/>
      <c r="AV67" s="78"/>
      <c r="AW67" s="78">
        <v>0</v>
      </c>
      <c r="AX67" s="78"/>
      <c r="AY67" s="78"/>
      <c r="AZ67" s="78"/>
      <c r="BA67" s="78"/>
      <c r="BB67" s="78"/>
      <c r="BC67" s="78"/>
      <c r="BD67" s="78"/>
      <c r="BE67" s="78">
        <v>1</v>
      </c>
      <c r="BF67" s="78"/>
      <c r="BG67" s="78"/>
      <c r="BH67" s="78"/>
      <c r="BI67" s="78"/>
      <c r="BJ67" s="78"/>
      <c r="BK67" s="78"/>
      <c r="BL67" s="78"/>
    </row>
    <row r="68" spans="1:64" ht="12.75" customHeight="1">
      <c r="A68" s="70">
        <v>0</v>
      </c>
      <c r="B68" s="70"/>
      <c r="C68" s="70"/>
      <c r="D68" s="70"/>
      <c r="E68" s="70"/>
      <c r="F68" s="70"/>
      <c r="G68" s="118" t="s">
        <v>78</v>
      </c>
      <c r="H68" s="119"/>
      <c r="I68" s="119"/>
      <c r="J68" s="119"/>
      <c r="K68" s="119"/>
      <c r="L68" s="119"/>
      <c r="M68" s="119"/>
      <c r="N68" s="119"/>
      <c r="O68" s="119"/>
      <c r="P68" s="119"/>
      <c r="Q68" s="119"/>
      <c r="R68" s="119"/>
      <c r="S68" s="119"/>
      <c r="T68" s="119"/>
      <c r="U68" s="119"/>
      <c r="V68" s="119"/>
      <c r="W68" s="119"/>
      <c r="X68" s="119"/>
      <c r="Y68" s="120"/>
      <c r="Z68" s="82" t="s">
        <v>263</v>
      </c>
      <c r="AA68" s="82"/>
      <c r="AB68" s="82"/>
      <c r="AC68" s="82"/>
      <c r="AD68" s="82"/>
      <c r="AE68" s="118" t="s">
        <v>77</v>
      </c>
      <c r="AF68" s="119"/>
      <c r="AG68" s="119"/>
      <c r="AH68" s="119"/>
      <c r="AI68" s="119"/>
      <c r="AJ68" s="119"/>
      <c r="AK68" s="119"/>
      <c r="AL68" s="119"/>
      <c r="AM68" s="119"/>
      <c r="AN68" s="120"/>
      <c r="AO68" s="78">
        <v>2</v>
      </c>
      <c r="AP68" s="78"/>
      <c r="AQ68" s="78"/>
      <c r="AR68" s="78"/>
      <c r="AS68" s="78"/>
      <c r="AT68" s="78"/>
      <c r="AU68" s="78"/>
      <c r="AV68" s="78"/>
      <c r="AW68" s="78">
        <v>0</v>
      </c>
      <c r="AX68" s="78"/>
      <c r="AY68" s="78"/>
      <c r="AZ68" s="78"/>
      <c r="BA68" s="78"/>
      <c r="BB68" s="78"/>
      <c r="BC68" s="78"/>
      <c r="BD68" s="78"/>
      <c r="BE68" s="78">
        <v>2</v>
      </c>
      <c r="BF68" s="78"/>
      <c r="BG68" s="78"/>
      <c r="BH68" s="78"/>
      <c r="BI68" s="78"/>
      <c r="BJ68" s="78"/>
      <c r="BK68" s="78"/>
      <c r="BL68" s="78"/>
    </row>
    <row r="69" spans="1:64" ht="12.75" customHeight="1">
      <c r="A69" s="70">
        <v>0</v>
      </c>
      <c r="B69" s="70"/>
      <c r="C69" s="70"/>
      <c r="D69" s="70"/>
      <c r="E69" s="70"/>
      <c r="F69" s="70"/>
      <c r="G69" s="118" t="s">
        <v>79</v>
      </c>
      <c r="H69" s="119"/>
      <c r="I69" s="119"/>
      <c r="J69" s="119"/>
      <c r="K69" s="119"/>
      <c r="L69" s="119"/>
      <c r="M69" s="119"/>
      <c r="N69" s="119"/>
      <c r="O69" s="119"/>
      <c r="P69" s="119"/>
      <c r="Q69" s="119"/>
      <c r="R69" s="119"/>
      <c r="S69" s="119"/>
      <c r="T69" s="119"/>
      <c r="U69" s="119"/>
      <c r="V69" s="119"/>
      <c r="W69" s="119"/>
      <c r="X69" s="119"/>
      <c r="Y69" s="120"/>
      <c r="Z69" s="82" t="s">
        <v>263</v>
      </c>
      <c r="AA69" s="82"/>
      <c r="AB69" s="82"/>
      <c r="AC69" s="82"/>
      <c r="AD69" s="82"/>
      <c r="AE69" s="118" t="s">
        <v>264</v>
      </c>
      <c r="AF69" s="119"/>
      <c r="AG69" s="119"/>
      <c r="AH69" s="119"/>
      <c r="AI69" s="119"/>
      <c r="AJ69" s="119"/>
      <c r="AK69" s="119"/>
      <c r="AL69" s="119"/>
      <c r="AM69" s="119"/>
      <c r="AN69" s="120"/>
      <c r="AO69" s="78">
        <v>29.5</v>
      </c>
      <c r="AP69" s="78"/>
      <c r="AQ69" s="78"/>
      <c r="AR69" s="78"/>
      <c r="AS69" s="78"/>
      <c r="AT69" s="78"/>
      <c r="AU69" s="78"/>
      <c r="AV69" s="78"/>
      <c r="AW69" s="78">
        <v>0</v>
      </c>
      <c r="AX69" s="78"/>
      <c r="AY69" s="78"/>
      <c r="AZ69" s="78"/>
      <c r="BA69" s="78"/>
      <c r="BB69" s="78"/>
      <c r="BC69" s="78"/>
      <c r="BD69" s="78"/>
      <c r="BE69" s="78">
        <v>29.5</v>
      </c>
      <c r="BF69" s="78"/>
      <c r="BG69" s="78"/>
      <c r="BH69" s="78"/>
      <c r="BI69" s="78"/>
      <c r="BJ69" s="78"/>
      <c r="BK69" s="78"/>
      <c r="BL69" s="78"/>
    </row>
    <row r="70" spans="1:64" ht="25.5" customHeight="1">
      <c r="A70" s="70">
        <v>0</v>
      </c>
      <c r="B70" s="70"/>
      <c r="C70" s="70"/>
      <c r="D70" s="70"/>
      <c r="E70" s="70"/>
      <c r="F70" s="70"/>
      <c r="G70" s="118" t="s">
        <v>80</v>
      </c>
      <c r="H70" s="119"/>
      <c r="I70" s="119"/>
      <c r="J70" s="119"/>
      <c r="K70" s="119"/>
      <c r="L70" s="119"/>
      <c r="M70" s="119"/>
      <c r="N70" s="119"/>
      <c r="O70" s="119"/>
      <c r="P70" s="119"/>
      <c r="Q70" s="119"/>
      <c r="R70" s="119"/>
      <c r="S70" s="119"/>
      <c r="T70" s="119"/>
      <c r="U70" s="119"/>
      <c r="V70" s="119"/>
      <c r="W70" s="119"/>
      <c r="X70" s="119"/>
      <c r="Y70" s="120"/>
      <c r="Z70" s="82" t="s">
        <v>263</v>
      </c>
      <c r="AA70" s="82"/>
      <c r="AB70" s="82"/>
      <c r="AC70" s="82"/>
      <c r="AD70" s="82"/>
      <c r="AE70" s="118" t="s">
        <v>264</v>
      </c>
      <c r="AF70" s="119"/>
      <c r="AG70" s="119"/>
      <c r="AH70" s="119"/>
      <c r="AI70" s="119"/>
      <c r="AJ70" s="119"/>
      <c r="AK70" s="119"/>
      <c r="AL70" s="119"/>
      <c r="AM70" s="119"/>
      <c r="AN70" s="120"/>
      <c r="AO70" s="78">
        <v>24</v>
      </c>
      <c r="AP70" s="78"/>
      <c r="AQ70" s="78"/>
      <c r="AR70" s="78"/>
      <c r="AS70" s="78"/>
      <c r="AT70" s="78"/>
      <c r="AU70" s="78"/>
      <c r="AV70" s="78"/>
      <c r="AW70" s="78">
        <v>0</v>
      </c>
      <c r="AX70" s="78"/>
      <c r="AY70" s="78"/>
      <c r="AZ70" s="78"/>
      <c r="BA70" s="78"/>
      <c r="BB70" s="78"/>
      <c r="BC70" s="78"/>
      <c r="BD70" s="78"/>
      <c r="BE70" s="78">
        <v>24</v>
      </c>
      <c r="BF70" s="78"/>
      <c r="BG70" s="78"/>
      <c r="BH70" s="78"/>
      <c r="BI70" s="78"/>
      <c r="BJ70" s="78"/>
      <c r="BK70" s="78"/>
      <c r="BL70" s="78"/>
    </row>
    <row r="71" spans="1:64" s="4" customFormat="1" ht="12.75" customHeight="1">
      <c r="A71" s="86">
        <v>0</v>
      </c>
      <c r="B71" s="86"/>
      <c r="C71" s="86"/>
      <c r="D71" s="86"/>
      <c r="E71" s="86"/>
      <c r="F71" s="86"/>
      <c r="G71" s="115" t="s">
        <v>265</v>
      </c>
      <c r="H71" s="116"/>
      <c r="I71" s="116"/>
      <c r="J71" s="116"/>
      <c r="K71" s="116"/>
      <c r="L71" s="116"/>
      <c r="M71" s="116"/>
      <c r="N71" s="116"/>
      <c r="O71" s="116"/>
      <c r="P71" s="116"/>
      <c r="Q71" s="116"/>
      <c r="R71" s="116"/>
      <c r="S71" s="116"/>
      <c r="T71" s="116"/>
      <c r="U71" s="116"/>
      <c r="V71" s="116"/>
      <c r="W71" s="116"/>
      <c r="X71" s="116"/>
      <c r="Y71" s="117"/>
      <c r="Z71" s="91"/>
      <c r="AA71" s="91"/>
      <c r="AB71" s="91"/>
      <c r="AC71" s="91"/>
      <c r="AD71" s="91"/>
      <c r="AE71" s="115"/>
      <c r="AF71" s="116"/>
      <c r="AG71" s="116"/>
      <c r="AH71" s="116"/>
      <c r="AI71" s="116"/>
      <c r="AJ71" s="116"/>
      <c r="AK71" s="116"/>
      <c r="AL71" s="116"/>
      <c r="AM71" s="116"/>
      <c r="AN71" s="117"/>
      <c r="AO71" s="65"/>
      <c r="AP71" s="65"/>
      <c r="AQ71" s="65"/>
      <c r="AR71" s="65"/>
      <c r="AS71" s="65"/>
      <c r="AT71" s="65"/>
      <c r="AU71" s="65"/>
      <c r="AV71" s="65"/>
      <c r="AW71" s="65"/>
      <c r="AX71" s="65"/>
      <c r="AY71" s="65"/>
      <c r="AZ71" s="65"/>
      <c r="BA71" s="65"/>
      <c r="BB71" s="65"/>
      <c r="BC71" s="65"/>
      <c r="BD71" s="65"/>
      <c r="BE71" s="65"/>
      <c r="BF71" s="65"/>
      <c r="BG71" s="65"/>
      <c r="BH71" s="65"/>
      <c r="BI71" s="65"/>
      <c r="BJ71" s="65"/>
      <c r="BK71" s="65"/>
      <c r="BL71" s="65"/>
    </row>
    <row r="72" spans="1:64" ht="25.5" customHeight="1">
      <c r="A72" s="70">
        <v>0</v>
      </c>
      <c r="B72" s="70"/>
      <c r="C72" s="70"/>
      <c r="D72" s="70"/>
      <c r="E72" s="70"/>
      <c r="F72" s="70"/>
      <c r="G72" s="118" t="s">
        <v>81</v>
      </c>
      <c r="H72" s="119"/>
      <c r="I72" s="119"/>
      <c r="J72" s="119"/>
      <c r="K72" s="119"/>
      <c r="L72" s="119"/>
      <c r="M72" s="119"/>
      <c r="N72" s="119"/>
      <c r="O72" s="119"/>
      <c r="P72" s="119"/>
      <c r="Q72" s="119"/>
      <c r="R72" s="119"/>
      <c r="S72" s="119"/>
      <c r="T72" s="119"/>
      <c r="U72" s="119"/>
      <c r="V72" s="119"/>
      <c r="W72" s="119"/>
      <c r="X72" s="119"/>
      <c r="Y72" s="120"/>
      <c r="Z72" s="82" t="s">
        <v>9</v>
      </c>
      <c r="AA72" s="82"/>
      <c r="AB72" s="82"/>
      <c r="AC72" s="82"/>
      <c r="AD72" s="82"/>
      <c r="AE72" s="118" t="s">
        <v>82</v>
      </c>
      <c r="AF72" s="119"/>
      <c r="AG72" s="119"/>
      <c r="AH72" s="119"/>
      <c r="AI72" s="119"/>
      <c r="AJ72" s="119"/>
      <c r="AK72" s="119"/>
      <c r="AL72" s="119"/>
      <c r="AM72" s="119"/>
      <c r="AN72" s="120"/>
      <c r="AO72" s="78">
        <v>600</v>
      </c>
      <c r="AP72" s="78"/>
      <c r="AQ72" s="78"/>
      <c r="AR72" s="78"/>
      <c r="AS72" s="78"/>
      <c r="AT72" s="78"/>
      <c r="AU72" s="78"/>
      <c r="AV72" s="78"/>
      <c r="AW72" s="78">
        <v>0</v>
      </c>
      <c r="AX72" s="78"/>
      <c r="AY72" s="78"/>
      <c r="AZ72" s="78"/>
      <c r="BA72" s="78"/>
      <c r="BB72" s="78"/>
      <c r="BC72" s="78"/>
      <c r="BD72" s="78"/>
      <c r="BE72" s="78">
        <v>600</v>
      </c>
      <c r="BF72" s="78"/>
      <c r="BG72" s="78"/>
      <c r="BH72" s="78"/>
      <c r="BI72" s="78"/>
      <c r="BJ72" s="78"/>
      <c r="BK72" s="78"/>
      <c r="BL72" s="78"/>
    </row>
    <row r="73" spans="1:64" ht="12.75" customHeight="1">
      <c r="A73" s="70">
        <v>0</v>
      </c>
      <c r="B73" s="70"/>
      <c r="C73" s="70"/>
      <c r="D73" s="70"/>
      <c r="E73" s="70"/>
      <c r="F73" s="70"/>
      <c r="G73" s="118" t="s">
        <v>83</v>
      </c>
      <c r="H73" s="119"/>
      <c r="I73" s="119"/>
      <c r="J73" s="119"/>
      <c r="K73" s="119"/>
      <c r="L73" s="119"/>
      <c r="M73" s="119"/>
      <c r="N73" s="119"/>
      <c r="O73" s="119"/>
      <c r="P73" s="119"/>
      <c r="Q73" s="119"/>
      <c r="R73" s="119"/>
      <c r="S73" s="119"/>
      <c r="T73" s="119"/>
      <c r="U73" s="119"/>
      <c r="V73" s="119"/>
      <c r="W73" s="119"/>
      <c r="X73" s="119"/>
      <c r="Y73" s="120"/>
      <c r="Z73" s="82" t="s">
        <v>9</v>
      </c>
      <c r="AA73" s="82"/>
      <c r="AB73" s="82"/>
      <c r="AC73" s="82"/>
      <c r="AD73" s="82"/>
      <c r="AE73" s="118" t="s">
        <v>82</v>
      </c>
      <c r="AF73" s="119"/>
      <c r="AG73" s="119"/>
      <c r="AH73" s="119"/>
      <c r="AI73" s="119"/>
      <c r="AJ73" s="119"/>
      <c r="AK73" s="119"/>
      <c r="AL73" s="119"/>
      <c r="AM73" s="119"/>
      <c r="AN73" s="120"/>
      <c r="AO73" s="78">
        <v>25</v>
      </c>
      <c r="AP73" s="78"/>
      <c r="AQ73" s="78"/>
      <c r="AR73" s="78"/>
      <c r="AS73" s="78"/>
      <c r="AT73" s="78"/>
      <c r="AU73" s="78"/>
      <c r="AV73" s="78"/>
      <c r="AW73" s="78">
        <v>0</v>
      </c>
      <c r="AX73" s="78"/>
      <c r="AY73" s="78"/>
      <c r="AZ73" s="78"/>
      <c r="BA73" s="78"/>
      <c r="BB73" s="78"/>
      <c r="BC73" s="78"/>
      <c r="BD73" s="78"/>
      <c r="BE73" s="78">
        <v>25</v>
      </c>
      <c r="BF73" s="78"/>
      <c r="BG73" s="78"/>
      <c r="BH73" s="78"/>
      <c r="BI73" s="78"/>
      <c r="BJ73" s="78"/>
      <c r="BK73" s="78"/>
      <c r="BL73" s="78"/>
    </row>
    <row r="74" spans="1:64" s="4" customFormat="1" ht="25.5" customHeight="1">
      <c r="A74" s="86">
        <v>0</v>
      </c>
      <c r="B74" s="86"/>
      <c r="C74" s="86"/>
      <c r="D74" s="86"/>
      <c r="E74" s="86"/>
      <c r="F74" s="86"/>
      <c r="G74" s="115" t="s">
        <v>84</v>
      </c>
      <c r="H74" s="116"/>
      <c r="I74" s="116"/>
      <c r="J74" s="116"/>
      <c r="K74" s="116"/>
      <c r="L74" s="116"/>
      <c r="M74" s="116"/>
      <c r="N74" s="116"/>
      <c r="O74" s="116"/>
      <c r="P74" s="116"/>
      <c r="Q74" s="116"/>
      <c r="R74" s="116"/>
      <c r="S74" s="116"/>
      <c r="T74" s="116"/>
      <c r="U74" s="116"/>
      <c r="V74" s="116"/>
      <c r="W74" s="116"/>
      <c r="X74" s="116"/>
      <c r="Y74" s="117"/>
      <c r="Z74" s="91" t="s">
        <v>9</v>
      </c>
      <c r="AA74" s="91"/>
      <c r="AB74" s="91"/>
      <c r="AC74" s="91"/>
      <c r="AD74" s="91"/>
      <c r="AE74" s="115"/>
      <c r="AF74" s="116"/>
      <c r="AG74" s="116"/>
      <c r="AH74" s="116"/>
      <c r="AI74" s="116"/>
      <c r="AJ74" s="116"/>
      <c r="AK74" s="116"/>
      <c r="AL74" s="116"/>
      <c r="AM74" s="116"/>
      <c r="AN74" s="117"/>
      <c r="AO74" s="65">
        <v>600</v>
      </c>
      <c r="AP74" s="65"/>
      <c r="AQ74" s="65"/>
      <c r="AR74" s="65"/>
      <c r="AS74" s="65"/>
      <c r="AT74" s="65"/>
      <c r="AU74" s="65"/>
      <c r="AV74" s="65"/>
      <c r="AW74" s="65">
        <v>600</v>
      </c>
      <c r="AX74" s="65"/>
      <c r="AY74" s="65"/>
      <c r="AZ74" s="65"/>
      <c r="BA74" s="65"/>
      <c r="BB74" s="65"/>
      <c r="BC74" s="65"/>
      <c r="BD74" s="65"/>
      <c r="BE74" s="65">
        <v>1200</v>
      </c>
      <c r="BF74" s="65"/>
      <c r="BG74" s="65"/>
      <c r="BH74" s="65"/>
      <c r="BI74" s="65"/>
      <c r="BJ74" s="65"/>
      <c r="BK74" s="65"/>
      <c r="BL74" s="65"/>
    </row>
    <row r="75" spans="1:64" ht="12.75" customHeight="1">
      <c r="A75" s="70">
        <v>0</v>
      </c>
      <c r="B75" s="70"/>
      <c r="C75" s="70"/>
      <c r="D75" s="70"/>
      <c r="E75" s="70"/>
      <c r="F75" s="70"/>
      <c r="G75" s="118" t="s">
        <v>85</v>
      </c>
      <c r="H75" s="119"/>
      <c r="I75" s="119"/>
      <c r="J75" s="119"/>
      <c r="K75" s="119"/>
      <c r="L75" s="119"/>
      <c r="M75" s="119"/>
      <c r="N75" s="119"/>
      <c r="O75" s="119"/>
      <c r="P75" s="119"/>
      <c r="Q75" s="119"/>
      <c r="R75" s="119"/>
      <c r="S75" s="119"/>
      <c r="T75" s="119"/>
      <c r="U75" s="119"/>
      <c r="V75" s="119"/>
      <c r="W75" s="119"/>
      <c r="X75" s="119"/>
      <c r="Y75" s="120"/>
      <c r="Z75" s="82" t="s">
        <v>9</v>
      </c>
      <c r="AA75" s="82"/>
      <c r="AB75" s="82"/>
      <c r="AC75" s="82"/>
      <c r="AD75" s="82"/>
      <c r="AE75" s="118" t="s">
        <v>82</v>
      </c>
      <c r="AF75" s="119"/>
      <c r="AG75" s="119"/>
      <c r="AH75" s="119"/>
      <c r="AI75" s="119"/>
      <c r="AJ75" s="119"/>
      <c r="AK75" s="119"/>
      <c r="AL75" s="119"/>
      <c r="AM75" s="119"/>
      <c r="AN75" s="120"/>
      <c r="AO75" s="78">
        <v>165</v>
      </c>
      <c r="AP75" s="78"/>
      <c r="AQ75" s="78"/>
      <c r="AR75" s="78"/>
      <c r="AS75" s="78"/>
      <c r="AT75" s="78"/>
      <c r="AU75" s="78"/>
      <c r="AV75" s="78"/>
      <c r="AW75" s="78">
        <v>165</v>
      </c>
      <c r="AX75" s="78"/>
      <c r="AY75" s="78"/>
      <c r="AZ75" s="78"/>
      <c r="BA75" s="78"/>
      <c r="BB75" s="78"/>
      <c r="BC75" s="78"/>
      <c r="BD75" s="78"/>
      <c r="BE75" s="78">
        <v>330</v>
      </c>
      <c r="BF75" s="78"/>
      <c r="BG75" s="78"/>
      <c r="BH75" s="78"/>
      <c r="BI75" s="78"/>
      <c r="BJ75" s="78"/>
      <c r="BK75" s="78"/>
      <c r="BL75" s="78"/>
    </row>
    <row r="76" spans="1:64" ht="12.75" customHeight="1">
      <c r="A76" s="70">
        <v>0</v>
      </c>
      <c r="B76" s="70"/>
      <c r="C76" s="70"/>
      <c r="D76" s="70"/>
      <c r="E76" s="70"/>
      <c r="F76" s="70"/>
      <c r="G76" s="118" t="s">
        <v>86</v>
      </c>
      <c r="H76" s="119"/>
      <c r="I76" s="119"/>
      <c r="J76" s="119"/>
      <c r="K76" s="119"/>
      <c r="L76" s="119"/>
      <c r="M76" s="119"/>
      <c r="N76" s="119"/>
      <c r="O76" s="119"/>
      <c r="P76" s="119"/>
      <c r="Q76" s="119"/>
      <c r="R76" s="119"/>
      <c r="S76" s="119"/>
      <c r="T76" s="119"/>
      <c r="U76" s="119"/>
      <c r="V76" s="119"/>
      <c r="W76" s="119"/>
      <c r="X76" s="119"/>
      <c r="Y76" s="120"/>
      <c r="Z76" s="82" t="s">
        <v>9</v>
      </c>
      <c r="AA76" s="82"/>
      <c r="AB76" s="82"/>
      <c r="AC76" s="82"/>
      <c r="AD76" s="82"/>
      <c r="AE76" s="118" t="s">
        <v>82</v>
      </c>
      <c r="AF76" s="119"/>
      <c r="AG76" s="119"/>
      <c r="AH76" s="119"/>
      <c r="AI76" s="119"/>
      <c r="AJ76" s="119"/>
      <c r="AK76" s="119"/>
      <c r="AL76" s="119"/>
      <c r="AM76" s="119"/>
      <c r="AN76" s="120"/>
      <c r="AO76" s="78">
        <v>435</v>
      </c>
      <c r="AP76" s="78"/>
      <c r="AQ76" s="78"/>
      <c r="AR76" s="78"/>
      <c r="AS76" s="78"/>
      <c r="AT76" s="78"/>
      <c r="AU76" s="78"/>
      <c r="AV76" s="78"/>
      <c r="AW76" s="78">
        <v>435</v>
      </c>
      <c r="AX76" s="78"/>
      <c r="AY76" s="78"/>
      <c r="AZ76" s="78"/>
      <c r="BA76" s="78"/>
      <c r="BB76" s="78"/>
      <c r="BC76" s="78"/>
      <c r="BD76" s="78"/>
      <c r="BE76" s="78">
        <v>870</v>
      </c>
      <c r="BF76" s="78"/>
      <c r="BG76" s="78"/>
      <c r="BH76" s="78"/>
      <c r="BI76" s="78"/>
      <c r="BJ76" s="78"/>
      <c r="BK76" s="78"/>
      <c r="BL76" s="78"/>
    </row>
    <row r="77" spans="1:64" s="4" customFormat="1" ht="12.75" customHeight="1">
      <c r="A77" s="86">
        <v>0</v>
      </c>
      <c r="B77" s="86"/>
      <c r="C77" s="86"/>
      <c r="D77" s="86"/>
      <c r="E77" s="86"/>
      <c r="F77" s="86"/>
      <c r="G77" s="115" t="s">
        <v>268</v>
      </c>
      <c r="H77" s="116"/>
      <c r="I77" s="116"/>
      <c r="J77" s="116"/>
      <c r="K77" s="116"/>
      <c r="L77" s="116"/>
      <c r="M77" s="116"/>
      <c r="N77" s="116"/>
      <c r="O77" s="116"/>
      <c r="P77" s="116"/>
      <c r="Q77" s="116"/>
      <c r="R77" s="116"/>
      <c r="S77" s="116"/>
      <c r="T77" s="116"/>
      <c r="U77" s="116"/>
      <c r="V77" s="116"/>
      <c r="W77" s="116"/>
      <c r="X77" s="116"/>
      <c r="Y77" s="117"/>
      <c r="Z77" s="91"/>
      <c r="AA77" s="91"/>
      <c r="AB77" s="91"/>
      <c r="AC77" s="91"/>
      <c r="AD77" s="91"/>
      <c r="AE77" s="115"/>
      <c r="AF77" s="116"/>
      <c r="AG77" s="116"/>
      <c r="AH77" s="116"/>
      <c r="AI77" s="116"/>
      <c r="AJ77" s="116"/>
      <c r="AK77" s="116"/>
      <c r="AL77" s="116"/>
      <c r="AM77" s="116"/>
      <c r="AN77" s="117"/>
      <c r="AO77" s="65"/>
      <c r="AP77" s="65"/>
      <c r="AQ77" s="65"/>
      <c r="AR77" s="65"/>
      <c r="AS77" s="65"/>
      <c r="AT77" s="65"/>
      <c r="AU77" s="65"/>
      <c r="AV77" s="65"/>
      <c r="AW77" s="65"/>
      <c r="AX77" s="65"/>
      <c r="AY77" s="65"/>
      <c r="AZ77" s="65"/>
      <c r="BA77" s="65"/>
      <c r="BB77" s="65"/>
      <c r="BC77" s="65"/>
      <c r="BD77" s="65"/>
      <c r="BE77" s="65"/>
      <c r="BF77" s="65"/>
      <c r="BG77" s="65"/>
      <c r="BH77" s="65"/>
      <c r="BI77" s="65"/>
      <c r="BJ77" s="65"/>
      <c r="BK77" s="65"/>
      <c r="BL77" s="65"/>
    </row>
    <row r="78" spans="1:64" ht="38.25" customHeight="1">
      <c r="A78" s="70">
        <v>0</v>
      </c>
      <c r="B78" s="70"/>
      <c r="C78" s="70"/>
      <c r="D78" s="70"/>
      <c r="E78" s="70"/>
      <c r="F78" s="70"/>
      <c r="G78" s="118" t="s">
        <v>87</v>
      </c>
      <c r="H78" s="119"/>
      <c r="I78" s="119"/>
      <c r="J78" s="119"/>
      <c r="K78" s="119"/>
      <c r="L78" s="119"/>
      <c r="M78" s="119"/>
      <c r="N78" s="119"/>
      <c r="O78" s="119"/>
      <c r="P78" s="119"/>
      <c r="Q78" s="119"/>
      <c r="R78" s="119"/>
      <c r="S78" s="119"/>
      <c r="T78" s="119"/>
      <c r="U78" s="119"/>
      <c r="V78" s="119"/>
      <c r="W78" s="119"/>
      <c r="X78" s="119"/>
      <c r="Y78" s="120"/>
      <c r="Z78" s="82" t="s">
        <v>9</v>
      </c>
      <c r="AA78" s="82"/>
      <c r="AB78" s="82"/>
      <c r="AC78" s="82"/>
      <c r="AD78" s="82"/>
      <c r="AE78" s="118" t="s">
        <v>82</v>
      </c>
      <c r="AF78" s="119"/>
      <c r="AG78" s="119"/>
      <c r="AH78" s="119"/>
      <c r="AI78" s="119"/>
      <c r="AJ78" s="119"/>
      <c r="AK78" s="119"/>
      <c r="AL78" s="119"/>
      <c r="AM78" s="119"/>
      <c r="AN78" s="120"/>
      <c r="AO78" s="78">
        <v>20</v>
      </c>
      <c r="AP78" s="78"/>
      <c r="AQ78" s="78"/>
      <c r="AR78" s="78"/>
      <c r="AS78" s="78"/>
      <c r="AT78" s="78"/>
      <c r="AU78" s="78"/>
      <c r="AV78" s="78"/>
      <c r="AW78" s="78">
        <v>0</v>
      </c>
      <c r="AX78" s="78"/>
      <c r="AY78" s="78"/>
      <c r="AZ78" s="78"/>
      <c r="BA78" s="78"/>
      <c r="BB78" s="78"/>
      <c r="BC78" s="78"/>
      <c r="BD78" s="78"/>
      <c r="BE78" s="78">
        <v>20</v>
      </c>
      <c r="BF78" s="78"/>
      <c r="BG78" s="78"/>
      <c r="BH78" s="78"/>
      <c r="BI78" s="78"/>
      <c r="BJ78" s="78"/>
      <c r="BK78" s="78"/>
      <c r="BL78" s="78"/>
    </row>
    <row r="79" spans="1:64" ht="38.25" customHeight="1">
      <c r="A79" s="70">
        <v>0</v>
      </c>
      <c r="B79" s="70"/>
      <c r="C79" s="70"/>
      <c r="D79" s="70"/>
      <c r="E79" s="70"/>
      <c r="F79" s="70"/>
      <c r="G79" s="118" t="s">
        <v>88</v>
      </c>
      <c r="H79" s="119"/>
      <c r="I79" s="119"/>
      <c r="J79" s="119"/>
      <c r="K79" s="119"/>
      <c r="L79" s="119"/>
      <c r="M79" s="119"/>
      <c r="N79" s="119"/>
      <c r="O79" s="119"/>
      <c r="P79" s="119"/>
      <c r="Q79" s="119"/>
      <c r="R79" s="119"/>
      <c r="S79" s="119"/>
      <c r="T79" s="119"/>
      <c r="U79" s="119"/>
      <c r="V79" s="119"/>
      <c r="W79" s="119"/>
      <c r="X79" s="119"/>
      <c r="Y79" s="120"/>
      <c r="Z79" s="82" t="s">
        <v>301</v>
      </c>
      <c r="AA79" s="82"/>
      <c r="AB79" s="82"/>
      <c r="AC79" s="82"/>
      <c r="AD79" s="82"/>
      <c r="AE79" s="118" t="s">
        <v>82</v>
      </c>
      <c r="AF79" s="119"/>
      <c r="AG79" s="119"/>
      <c r="AH79" s="119"/>
      <c r="AI79" s="119"/>
      <c r="AJ79" s="119"/>
      <c r="AK79" s="119"/>
      <c r="AL79" s="119"/>
      <c r="AM79" s="119"/>
      <c r="AN79" s="120"/>
      <c r="AO79" s="78">
        <v>584.3</v>
      </c>
      <c r="AP79" s="78"/>
      <c r="AQ79" s="78"/>
      <c r="AR79" s="78"/>
      <c r="AS79" s="78"/>
      <c r="AT79" s="78"/>
      <c r="AU79" s="78"/>
      <c r="AV79" s="78"/>
      <c r="AW79" s="78">
        <v>1.25</v>
      </c>
      <c r="AX79" s="78"/>
      <c r="AY79" s="78"/>
      <c r="AZ79" s="78"/>
      <c r="BA79" s="78"/>
      <c r="BB79" s="78"/>
      <c r="BC79" s="78"/>
      <c r="BD79" s="78"/>
      <c r="BE79" s="78">
        <v>585.55</v>
      </c>
      <c r="BF79" s="78"/>
      <c r="BG79" s="78"/>
      <c r="BH79" s="78"/>
      <c r="BI79" s="78"/>
      <c r="BJ79" s="78"/>
      <c r="BK79" s="78"/>
      <c r="BL79" s="78"/>
    </row>
    <row r="80" spans="1:64" s="4" customFormat="1" ht="12.75" customHeight="1">
      <c r="A80" s="86">
        <v>0</v>
      </c>
      <c r="B80" s="86"/>
      <c r="C80" s="86"/>
      <c r="D80" s="86"/>
      <c r="E80" s="86"/>
      <c r="F80" s="86"/>
      <c r="G80" s="115" t="s">
        <v>321</v>
      </c>
      <c r="H80" s="116"/>
      <c r="I80" s="116"/>
      <c r="J80" s="116"/>
      <c r="K80" s="116"/>
      <c r="L80" s="116"/>
      <c r="M80" s="116"/>
      <c r="N80" s="116"/>
      <c r="O80" s="116"/>
      <c r="P80" s="116"/>
      <c r="Q80" s="116"/>
      <c r="R80" s="116"/>
      <c r="S80" s="116"/>
      <c r="T80" s="116"/>
      <c r="U80" s="116"/>
      <c r="V80" s="116"/>
      <c r="W80" s="116"/>
      <c r="X80" s="116"/>
      <c r="Y80" s="117"/>
      <c r="Z80" s="91"/>
      <c r="AA80" s="91"/>
      <c r="AB80" s="91"/>
      <c r="AC80" s="91"/>
      <c r="AD80" s="91"/>
      <c r="AE80" s="115"/>
      <c r="AF80" s="116"/>
      <c r="AG80" s="116"/>
      <c r="AH80" s="116"/>
      <c r="AI80" s="116"/>
      <c r="AJ80" s="116"/>
      <c r="AK80" s="116"/>
      <c r="AL80" s="116"/>
      <c r="AM80" s="116"/>
      <c r="AN80" s="117"/>
      <c r="AO80" s="65"/>
      <c r="AP80" s="65"/>
      <c r="AQ80" s="65"/>
      <c r="AR80" s="65"/>
      <c r="AS80" s="65"/>
      <c r="AT80" s="65"/>
      <c r="AU80" s="65"/>
      <c r="AV80" s="65"/>
      <c r="AW80" s="65"/>
      <c r="AX80" s="65"/>
      <c r="AY80" s="65"/>
      <c r="AZ80" s="65"/>
      <c r="BA80" s="65"/>
      <c r="BB80" s="65"/>
      <c r="BC80" s="65"/>
      <c r="BD80" s="65"/>
      <c r="BE80" s="65"/>
      <c r="BF80" s="65"/>
      <c r="BG80" s="65"/>
      <c r="BH80" s="65"/>
      <c r="BI80" s="65"/>
      <c r="BJ80" s="65"/>
      <c r="BK80" s="65"/>
      <c r="BL80" s="65"/>
    </row>
    <row r="81" spans="1:64" ht="25.5" customHeight="1">
      <c r="A81" s="70">
        <v>0</v>
      </c>
      <c r="B81" s="70"/>
      <c r="C81" s="70"/>
      <c r="D81" s="70"/>
      <c r="E81" s="70"/>
      <c r="F81" s="70"/>
      <c r="G81" s="118" t="s">
        <v>89</v>
      </c>
      <c r="H81" s="119"/>
      <c r="I81" s="119"/>
      <c r="J81" s="119"/>
      <c r="K81" s="119"/>
      <c r="L81" s="119"/>
      <c r="M81" s="119"/>
      <c r="N81" s="119"/>
      <c r="O81" s="119"/>
      <c r="P81" s="119"/>
      <c r="Q81" s="119"/>
      <c r="R81" s="119"/>
      <c r="S81" s="119"/>
      <c r="T81" s="119"/>
      <c r="U81" s="119"/>
      <c r="V81" s="119"/>
      <c r="W81" s="119"/>
      <c r="X81" s="119"/>
      <c r="Y81" s="120"/>
      <c r="Z81" s="82" t="s">
        <v>323</v>
      </c>
      <c r="AA81" s="82"/>
      <c r="AB81" s="82"/>
      <c r="AC81" s="82"/>
      <c r="AD81" s="82"/>
      <c r="AE81" s="118" t="s">
        <v>82</v>
      </c>
      <c r="AF81" s="119"/>
      <c r="AG81" s="119"/>
      <c r="AH81" s="119"/>
      <c r="AI81" s="119"/>
      <c r="AJ81" s="119"/>
      <c r="AK81" s="119"/>
      <c r="AL81" s="119"/>
      <c r="AM81" s="119"/>
      <c r="AN81" s="120"/>
      <c r="AO81" s="78">
        <v>95</v>
      </c>
      <c r="AP81" s="78"/>
      <c r="AQ81" s="78"/>
      <c r="AR81" s="78"/>
      <c r="AS81" s="78"/>
      <c r="AT81" s="78"/>
      <c r="AU81" s="78"/>
      <c r="AV81" s="78"/>
      <c r="AW81" s="78">
        <v>0</v>
      </c>
      <c r="AX81" s="78"/>
      <c r="AY81" s="78"/>
      <c r="AZ81" s="78"/>
      <c r="BA81" s="78"/>
      <c r="BB81" s="78"/>
      <c r="BC81" s="78"/>
      <c r="BD81" s="78"/>
      <c r="BE81" s="78">
        <v>95</v>
      </c>
      <c r="BF81" s="78"/>
      <c r="BG81" s="78"/>
      <c r="BH81" s="78"/>
      <c r="BI81" s="78"/>
      <c r="BJ81" s="78"/>
      <c r="BK81" s="78"/>
      <c r="BL81" s="78"/>
    </row>
    <row r="82" spans="41:64" ht="12.75"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</row>
    <row r="84" spans="1:59" ht="16.5" customHeight="1">
      <c r="A84" s="93" t="s">
        <v>279</v>
      </c>
      <c r="B84" s="94"/>
      <c r="C84" s="94"/>
      <c r="D84" s="94"/>
      <c r="E84" s="94"/>
      <c r="F84" s="94"/>
      <c r="G84" s="94"/>
      <c r="H84" s="94"/>
      <c r="I84" s="94"/>
      <c r="J84" s="94"/>
      <c r="K84" s="94"/>
      <c r="L84" s="94"/>
      <c r="M84" s="94"/>
      <c r="N84" s="94"/>
      <c r="O84" s="94"/>
      <c r="P84" s="94"/>
      <c r="Q84" s="94"/>
      <c r="R84" s="94"/>
      <c r="S84" s="94"/>
      <c r="T84" s="94"/>
      <c r="U84" s="94"/>
      <c r="V84" s="94"/>
      <c r="W84" s="95"/>
      <c r="X84" s="95"/>
      <c r="Y84" s="95"/>
      <c r="Z84" s="95"/>
      <c r="AA84" s="95"/>
      <c r="AB84" s="95"/>
      <c r="AC84" s="95"/>
      <c r="AD84" s="95"/>
      <c r="AE84" s="95"/>
      <c r="AF84" s="95"/>
      <c r="AG84" s="95"/>
      <c r="AH84" s="95"/>
      <c r="AI84" s="95"/>
      <c r="AJ84" s="95"/>
      <c r="AK84" s="95"/>
      <c r="AL84" s="95"/>
      <c r="AM84" s="95"/>
      <c r="AN84" s="5"/>
      <c r="AO84" s="42" t="s">
        <v>281</v>
      </c>
      <c r="AP84" s="43"/>
      <c r="AQ84" s="43"/>
      <c r="AR84" s="43"/>
      <c r="AS84" s="43"/>
      <c r="AT84" s="43"/>
      <c r="AU84" s="43"/>
      <c r="AV84" s="43"/>
      <c r="AW84" s="43"/>
      <c r="AX84" s="43"/>
      <c r="AY84" s="43"/>
      <c r="AZ84" s="43"/>
      <c r="BA84" s="43"/>
      <c r="BB84" s="43"/>
      <c r="BC84" s="43"/>
      <c r="BD84" s="43"/>
      <c r="BE84" s="43"/>
      <c r="BF84" s="43"/>
      <c r="BG84" s="43"/>
    </row>
    <row r="85" spans="23:59" ht="12.75">
      <c r="W85" s="96" t="s">
        <v>197</v>
      </c>
      <c r="X85" s="96"/>
      <c r="Y85" s="96"/>
      <c r="Z85" s="96"/>
      <c r="AA85" s="96"/>
      <c r="AB85" s="96"/>
      <c r="AC85" s="96"/>
      <c r="AD85" s="96"/>
      <c r="AE85" s="96"/>
      <c r="AF85" s="96"/>
      <c r="AG85" s="96"/>
      <c r="AH85" s="96"/>
      <c r="AI85" s="96"/>
      <c r="AJ85" s="96"/>
      <c r="AK85" s="96"/>
      <c r="AL85" s="96"/>
      <c r="AM85" s="96"/>
      <c r="AO85" s="96" t="s">
        <v>244</v>
      </c>
      <c r="AP85" s="96"/>
      <c r="AQ85" s="96"/>
      <c r="AR85" s="96"/>
      <c r="AS85" s="96"/>
      <c r="AT85" s="96"/>
      <c r="AU85" s="96"/>
      <c r="AV85" s="96"/>
      <c r="AW85" s="96"/>
      <c r="AX85" s="96"/>
      <c r="AY85" s="96"/>
      <c r="AZ85" s="96"/>
      <c r="BA85" s="96"/>
      <c r="BB85" s="96"/>
      <c r="BC85" s="96"/>
      <c r="BD85" s="96"/>
      <c r="BE85" s="96"/>
      <c r="BF85" s="96"/>
      <c r="BG85" s="96"/>
    </row>
    <row r="86" spans="1:6" ht="15.75" customHeight="1">
      <c r="A86" s="90" t="s">
        <v>195</v>
      </c>
      <c r="B86" s="90"/>
      <c r="C86" s="90"/>
      <c r="D86" s="90"/>
      <c r="E86" s="90"/>
      <c r="F86" s="90"/>
    </row>
    <row r="87" spans="1:45" ht="12.75" customHeight="1">
      <c r="A87" s="105" t="s">
        <v>278</v>
      </c>
      <c r="B87" s="43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43"/>
      <c r="AN87" s="43"/>
      <c r="AO87" s="43"/>
      <c r="AP87" s="43"/>
      <c r="AQ87" s="43"/>
      <c r="AR87" s="43"/>
      <c r="AS87" s="43"/>
    </row>
    <row r="88" spans="1:45" ht="12.75">
      <c r="A88" s="107" t="s">
        <v>239</v>
      </c>
      <c r="B88" s="107"/>
      <c r="C88" s="107"/>
      <c r="D88" s="107"/>
      <c r="E88" s="107"/>
      <c r="F88" s="107"/>
      <c r="G88" s="107"/>
      <c r="H88" s="107"/>
      <c r="I88" s="107"/>
      <c r="J88" s="107"/>
      <c r="K88" s="107"/>
      <c r="L88" s="107"/>
      <c r="M88" s="107"/>
      <c r="N88" s="107"/>
      <c r="O88" s="107"/>
      <c r="P88" s="107"/>
      <c r="Q88" s="107"/>
      <c r="R88" s="107"/>
      <c r="S88" s="107"/>
      <c r="T88" s="107"/>
      <c r="U88" s="107"/>
      <c r="V88" s="107"/>
      <c r="W88" s="107"/>
      <c r="X88" s="107"/>
      <c r="Y88" s="107"/>
      <c r="Z88" s="107"/>
      <c r="AA88" s="107"/>
      <c r="AB88" s="107"/>
      <c r="AC88" s="107"/>
      <c r="AD88" s="107"/>
      <c r="AE88" s="107"/>
      <c r="AF88" s="107"/>
      <c r="AG88" s="107"/>
      <c r="AH88" s="107"/>
      <c r="AI88" s="107"/>
      <c r="AJ88" s="107"/>
      <c r="AK88" s="107"/>
      <c r="AL88" s="107"/>
      <c r="AM88" s="107"/>
      <c r="AN88" s="107"/>
      <c r="AO88" s="107"/>
      <c r="AP88" s="107"/>
      <c r="AQ88" s="107"/>
      <c r="AR88" s="107"/>
      <c r="AS88" s="107"/>
    </row>
    <row r="89" spans="1:45" ht="10.5" customHeight="1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</row>
    <row r="90" spans="1:59" ht="15.75" customHeight="1">
      <c r="A90" s="93" t="s">
        <v>280</v>
      </c>
      <c r="B90" s="94"/>
      <c r="C90" s="94"/>
      <c r="D90" s="94"/>
      <c r="E90" s="94"/>
      <c r="F90" s="94"/>
      <c r="G90" s="94"/>
      <c r="H90" s="94"/>
      <c r="I90" s="94"/>
      <c r="J90" s="94"/>
      <c r="K90" s="94"/>
      <c r="L90" s="94"/>
      <c r="M90" s="94"/>
      <c r="N90" s="94"/>
      <c r="O90" s="94"/>
      <c r="P90" s="94"/>
      <c r="Q90" s="94"/>
      <c r="R90" s="94"/>
      <c r="S90" s="94"/>
      <c r="T90" s="94"/>
      <c r="U90" s="94"/>
      <c r="V90" s="94"/>
      <c r="W90" s="95"/>
      <c r="X90" s="95"/>
      <c r="Y90" s="95"/>
      <c r="Z90" s="95"/>
      <c r="AA90" s="95"/>
      <c r="AB90" s="95"/>
      <c r="AC90" s="95"/>
      <c r="AD90" s="95"/>
      <c r="AE90" s="95"/>
      <c r="AF90" s="95"/>
      <c r="AG90" s="95"/>
      <c r="AH90" s="95"/>
      <c r="AI90" s="95"/>
      <c r="AJ90" s="95"/>
      <c r="AK90" s="95"/>
      <c r="AL90" s="95"/>
      <c r="AM90" s="95"/>
      <c r="AN90" s="5"/>
      <c r="AO90" s="42" t="s">
        <v>282</v>
      </c>
      <c r="AP90" s="43"/>
      <c r="AQ90" s="43"/>
      <c r="AR90" s="43"/>
      <c r="AS90" s="43"/>
      <c r="AT90" s="43"/>
      <c r="AU90" s="43"/>
      <c r="AV90" s="43"/>
      <c r="AW90" s="43"/>
      <c r="AX90" s="43"/>
      <c r="AY90" s="43"/>
      <c r="AZ90" s="43"/>
      <c r="BA90" s="43"/>
      <c r="BB90" s="43"/>
      <c r="BC90" s="43"/>
      <c r="BD90" s="43"/>
      <c r="BE90" s="43"/>
      <c r="BF90" s="43"/>
      <c r="BG90" s="43"/>
    </row>
    <row r="91" spans="23:59" ht="12.75">
      <c r="W91" s="96" t="s">
        <v>197</v>
      </c>
      <c r="X91" s="96"/>
      <c r="Y91" s="96"/>
      <c r="Z91" s="96"/>
      <c r="AA91" s="96"/>
      <c r="AB91" s="96"/>
      <c r="AC91" s="96"/>
      <c r="AD91" s="96"/>
      <c r="AE91" s="96"/>
      <c r="AF91" s="96"/>
      <c r="AG91" s="96"/>
      <c r="AH91" s="96"/>
      <c r="AI91" s="96"/>
      <c r="AJ91" s="96"/>
      <c r="AK91" s="96"/>
      <c r="AL91" s="96"/>
      <c r="AM91" s="96"/>
      <c r="AO91" s="96" t="s">
        <v>244</v>
      </c>
      <c r="AP91" s="96"/>
      <c r="AQ91" s="96"/>
      <c r="AR91" s="96"/>
      <c r="AS91" s="96"/>
      <c r="AT91" s="96"/>
      <c r="AU91" s="96"/>
      <c r="AV91" s="96"/>
      <c r="AW91" s="96"/>
      <c r="AX91" s="96"/>
      <c r="AY91" s="96"/>
      <c r="AZ91" s="96"/>
      <c r="BA91" s="96"/>
      <c r="BB91" s="96"/>
      <c r="BC91" s="96"/>
      <c r="BD91" s="96"/>
      <c r="BE91" s="96"/>
      <c r="BF91" s="96"/>
      <c r="BG91" s="96"/>
    </row>
    <row r="92" spans="1:8" ht="12.75">
      <c r="A92" s="108">
        <v>44600</v>
      </c>
      <c r="B92" s="109"/>
      <c r="C92" s="109"/>
      <c r="D92" s="109"/>
      <c r="E92" s="109"/>
      <c r="F92" s="109"/>
      <c r="G92" s="109"/>
      <c r="H92" s="109"/>
    </row>
    <row r="93" spans="1:17" ht="12.75">
      <c r="A93" s="96" t="s">
        <v>237</v>
      </c>
      <c r="B93" s="96"/>
      <c r="C93" s="96"/>
      <c r="D93" s="96"/>
      <c r="E93" s="96"/>
      <c r="F93" s="96"/>
      <c r="G93" s="96"/>
      <c r="H93" s="96"/>
      <c r="I93" s="17"/>
      <c r="J93" s="17"/>
      <c r="K93" s="17"/>
      <c r="L93" s="17"/>
      <c r="M93" s="17"/>
      <c r="N93" s="17"/>
      <c r="O93" s="17"/>
      <c r="P93" s="17"/>
      <c r="Q93" s="17"/>
    </row>
    <row r="94" ht="12.75">
      <c r="A94" s="24" t="s">
        <v>238</v>
      </c>
    </row>
  </sheetData>
  <mergeCells count="270">
    <mergeCell ref="A81:F81"/>
    <mergeCell ref="G81:Y81"/>
    <mergeCell ref="Z81:AD81"/>
    <mergeCell ref="AE81:AN81"/>
    <mergeCell ref="AO80:AV80"/>
    <mergeCell ref="AW80:BD80"/>
    <mergeCell ref="BE80:BL80"/>
    <mergeCell ref="AO81:AV81"/>
    <mergeCell ref="AW81:BD81"/>
    <mergeCell ref="BE81:BL81"/>
    <mergeCell ref="A80:F80"/>
    <mergeCell ref="G80:Y80"/>
    <mergeCell ref="Z80:AD80"/>
    <mergeCell ref="AE80:AN80"/>
    <mergeCell ref="AO78:AV78"/>
    <mergeCell ref="AW78:BD78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6:AV76"/>
    <mergeCell ref="AW76:BD76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4:AV74"/>
    <mergeCell ref="AW74:BD74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E69:AN69"/>
    <mergeCell ref="AO69:AV69"/>
    <mergeCell ref="AW69:BD69"/>
    <mergeCell ref="BE69:BL69"/>
    <mergeCell ref="G67:Y67"/>
    <mergeCell ref="A69:F69"/>
    <mergeCell ref="G69:Y69"/>
    <mergeCell ref="Z69:AD69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0:C60"/>
    <mergeCell ref="D60:AA60"/>
    <mergeCell ref="AB60:AI60"/>
    <mergeCell ref="AJ60:AQ60"/>
    <mergeCell ref="AR60:AY60"/>
    <mergeCell ref="AS50:AZ50"/>
    <mergeCell ref="A51:C51"/>
    <mergeCell ref="D51:AB51"/>
    <mergeCell ref="AC51:AJ51"/>
    <mergeCell ref="AK51:AR51"/>
    <mergeCell ref="AS51:AZ51"/>
    <mergeCell ref="A50:C50"/>
    <mergeCell ref="D50:AB50"/>
    <mergeCell ref="AC50:AJ50"/>
    <mergeCell ref="AK50:AR50"/>
    <mergeCell ref="A55:C56"/>
    <mergeCell ref="D57:AA57"/>
    <mergeCell ref="AB57:AI57"/>
    <mergeCell ref="D55:AA56"/>
    <mergeCell ref="AB55:AI56"/>
    <mergeCell ref="AJ55:AQ56"/>
    <mergeCell ref="AR55:AY56"/>
    <mergeCell ref="W91:AM91"/>
    <mergeCell ref="A64:F64"/>
    <mergeCell ref="A65:F65"/>
    <mergeCell ref="Z65:AD65"/>
    <mergeCell ref="G64:Y64"/>
    <mergeCell ref="G65:Y65"/>
    <mergeCell ref="G66:Y66"/>
    <mergeCell ref="Z67:AD67"/>
    <mergeCell ref="AE67:AN67"/>
    <mergeCell ref="A67:F67"/>
    <mergeCell ref="A62:BL62"/>
    <mergeCell ref="A63:F63"/>
    <mergeCell ref="AE63:AN63"/>
    <mergeCell ref="A93:H93"/>
    <mergeCell ref="A87:AS87"/>
    <mergeCell ref="A88:AS88"/>
    <mergeCell ref="A92:H92"/>
    <mergeCell ref="A90:V90"/>
    <mergeCell ref="W90:AM90"/>
    <mergeCell ref="AO90:BG90"/>
    <mergeCell ref="AO91:BG91"/>
    <mergeCell ref="A34:BL34"/>
    <mergeCell ref="A54:AY54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O2:BL2"/>
    <mergeCell ref="AO6:BF6"/>
    <mergeCell ref="AO4:BL4"/>
    <mergeCell ref="AO5:BL5"/>
    <mergeCell ref="AO3:BL3"/>
    <mergeCell ref="B16:L16"/>
    <mergeCell ref="N16:AS16"/>
    <mergeCell ref="AU16:BB16"/>
    <mergeCell ref="B17:L17"/>
    <mergeCell ref="AO64:AV64"/>
    <mergeCell ref="Z64:AD64"/>
    <mergeCell ref="AE64:AN64"/>
    <mergeCell ref="AE65:AN65"/>
    <mergeCell ref="AO85:BG85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O63:AV63"/>
    <mergeCell ref="AW63:BD63"/>
    <mergeCell ref="AO84:BG84"/>
    <mergeCell ref="A86:F86"/>
    <mergeCell ref="A66:F66"/>
    <mergeCell ref="Z66:AD66"/>
    <mergeCell ref="AE66:AN66"/>
    <mergeCell ref="A84:V84"/>
    <mergeCell ref="W84:AM84"/>
    <mergeCell ref="W85:AM85"/>
    <mergeCell ref="BE63:BL63"/>
    <mergeCell ref="A59:C59"/>
    <mergeCell ref="D59:AA59"/>
    <mergeCell ref="AB59:AI59"/>
    <mergeCell ref="AJ59:AQ59"/>
    <mergeCell ref="AR59:AY59"/>
    <mergeCell ref="Z63:AD63"/>
    <mergeCell ref="G63:Y63"/>
    <mergeCell ref="A35:BL35"/>
    <mergeCell ref="G39:BL39"/>
    <mergeCell ref="G40:BL40"/>
    <mergeCell ref="A41:F41"/>
    <mergeCell ref="A47:C47"/>
    <mergeCell ref="A48:C48"/>
    <mergeCell ref="G41:BL41"/>
    <mergeCell ref="AO1:BL1"/>
    <mergeCell ref="A53:BL53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25:BL25"/>
    <mergeCell ref="A26:BL26"/>
    <mergeCell ref="A28:BL28"/>
    <mergeCell ref="A31:F31"/>
    <mergeCell ref="G31:BL31"/>
    <mergeCell ref="A29:F29"/>
    <mergeCell ref="A45:C46"/>
    <mergeCell ref="A44:AZ44"/>
    <mergeCell ref="A43:AZ43"/>
    <mergeCell ref="AC45:AJ46"/>
    <mergeCell ref="BE66:BL66"/>
    <mergeCell ref="AO65:AV65"/>
    <mergeCell ref="AW65:BD65"/>
    <mergeCell ref="BE65:BL65"/>
    <mergeCell ref="AW66:BD66"/>
    <mergeCell ref="AO66:AV66"/>
    <mergeCell ref="AW64:BD64"/>
    <mergeCell ref="BE64:BL64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N17:AS17"/>
    <mergeCell ref="AU17:BB17"/>
    <mergeCell ref="B20:L20"/>
    <mergeCell ref="N20:Y20"/>
    <mergeCell ref="AA20:AI20"/>
    <mergeCell ref="B19:L19"/>
    <mergeCell ref="N19:Y19"/>
    <mergeCell ref="AA19:AI19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conditionalFormatting sqref="H66:L66 G66:G81">
    <cfRule type="cellIs" priority="1" dxfId="0" operator="equal" stopIfTrue="1">
      <formula>$G65</formula>
    </cfRule>
  </conditionalFormatting>
  <conditionalFormatting sqref="D49:D51">
    <cfRule type="cellIs" priority="2" dxfId="0" operator="equal" stopIfTrue="1">
      <formula>$D48</formula>
    </cfRule>
  </conditionalFormatting>
  <conditionalFormatting sqref="A66:F81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5"/>
  <sheetViews>
    <sheetView zoomScaleSheetLayoutView="100" workbookViewId="0" topLeftCell="A11">
      <selection activeCell="N16" sqref="N16:AS1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75" t="s">
        <v>227</v>
      </c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</row>
    <row r="2" spans="41:64" ht="15.75" customHeight="1">
      <c r="AO2" s="68" t="s">
        <v>192</v>
      </c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68"/>
      <c r="BJ2" s="68"/>
      <c r="BK2" s="68"/>
      <c r="BL2" s="68"/>
    </row>
    <row r="3" spans="41:64" ht="15" customHeight="1">
      <c r="AO3" s="105" t="s">
        <v>276</v>
      </c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</row>
    <row r="4" spans="41:64" ht="31.5" customHeight="1">
      <c r="AO4" s="102" t="s">
        <v>277</v>
      </c>
      <c r="AP4" s="103"/>
      <c r="AQ4" s="103"/>
      <c r="AR4" s="103"/>
      <c r="AS4" s="103"/>
      <c r="AT4" s="103"/>
      <c r="AU4" s="103"/>
      <c r="AV4" s="103"/>
      <c r="AW4" s="103"/>
      <c r="AX4" s="103"/>
      <c r="AY4" s="103"/>
      <c r="AZ4" s="103"/>
      <c r="BA4" s="103"/>
      <c r="BB4" s="103"/>
      <c r="BC4" s="103"/>
      <c r="BD4" s="103"/>
      <c r="BE4" s="103"/>
      <c r="BF4" s="103"/>
      <c r="BG4" s="103"/>
      <c r="BH4" s="103"/>
      <c r="BI4" s="103"/>
      <c r="BJ4" s="103"/>
      <c r="BK4" s="103"/>
      <c r="BL4" s="103"/>
    </row>
    <row r="5" spans="41:64" ht="12.75">
      <c r="AO5" s="104" t="s">
        <v>212</v>
      </c>
      <c r="AP5" s="104"/>
      <c r="AQ5" s="104"/>
      <c r="AR5" s="104"/>
      <c r="AS5" s="104"/>
      <c r="AT5" s="104"/>
      <c r="AU5" s="104"/>
      <c r="AV5" s="104"/>
      <c r="AW5" s="104"/>
      <c r="AX5" s="104"/>
      <c r="AY5" s="104"/>
      <c r="AZ5" s="104"/>
      <c r="BA5" s="104"/>
      <c r="BB5" s="104"/>
      <c r="BC5" s="104"/>
      <c r="BD5" s="104"/>
      <c r="BE5" s="104"/>
      <c r="BF5" s="104"/>
      <c r="BG5" s="104"/>
      <c r="BH5" s="104"/>
      <c r="BI5" s="104"/>
      <c r="BJ5" s="104"/>
      <c r="BK5" s="104"/>
      <c r="BL5" s="104"/>
    </row>
    <row r="6" spans="41:58" ht="7.5" customHeight="1">
      <c r="AO6" s="101"/>
      <c r="AP6" s="101"/>
      <c r="AQ6" s="101"/>
      <c r="AR6" s="101"/>
      <c r="AS6" s="101"/>
      <c r="AT6" s="101"/>
      <c r="AU6" s="101"/>
      <c r="AV6" s="101"/>
      <c r="AW6" s="101"/>
      <c r="AX6" s="101"/>
      <c r="AY6" s="101"/>
      <c r="AZ6" s="101"/>
      <c r="BA6" s="101"/>
      <c r="BB6" s="101"/>
      <c r="BC6" s="101"/>
      <c r="BD6" s="101"/>
      <c r="BE6" s="101"/>
      <c r="BF6" s="101"/>
    </row>
    <row r="7" spans="41:58" ht="12.75" customHeight="1">
      <c r="AO7" s="42" t="s">
        <v>274</v>
      </c>
      <c r="AP7" s="43"/>
      <c r="AQ7" s="43"/>
      <c r="AR7" s="43"/>
      <c r="AS7" s="43"/>
      <c r="AT7" s="43"/>
      <c r="AU7" s="43"/>
      <c r="AV7" s="1" t="s">
        <v>255</v>
      </c>
      <c r="AW7" s="42" t="s">
        <v>275</v>
      </c>
      <c r="AX7" s="43"/>
      <c r="AY7" s="43"/>
      <c r="AZ7" s="43"/>
      <c r="BA7" s="43"/>
      <c r="BB7" s="43"/>
      <c r="BC7" s="43"/>
      <c r="BD7" s="43"/>
      <c r="BE7" s="43"/>
      <c r="BF7" s="43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40" t="s">
        <v>213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</row>
    <row r="11" spans="1:64" ht="15.75" customHeight="1">
      <c r="A11" s="40" t="s">
        <v>286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245</v>
      </c>
      <c r="B13" s="46" t="s">
        <v>273</v>
      </c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34"/>
      <c r="N13" s="44" t="s">
        <v>277</v>
      </c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35"/>
      <c r="AU13" s="46" t="s">
        <v>283</v>
      </c>
      <c r="AV13" s="47"/>
      <c r="AW13" s="47"/>
      <c r="AX13" s="47"/>
      <c r="AY13" s="47"/>
      <c r="AZ13" s="47"/>
      <c r="BA13" s="47"/>
      <c r="BB13" s="47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41" t="s">
        <v>248</v>
      </c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33"/>
      <c r="N14" s="45" t="s">
        <v>254</v>
      </c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33"/>
      <c r="AU14" s="41" t="s">
        <v>247</v>
      </c>
      <c r="AV14" s="41"/>
      <c r="AW14" s="41"/>
      <c r="AX14" s="41"/>
      <c r="AY14" s="41"/>
      <c r="AZ14" s="41"/>
      <c r="BA14" s="41"/>
      <c r="BB14" s="41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196</v>
      </c>
      <c r="B16" s="46" t="s">
        <v>290</v>
      </c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34"/>
      <c r="N16" s="44" t="s">
        <v>289</v>
      </c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35"/>
      <c r="AU16" s="46" t="s">
        <v>283</v>
      </c>
      <c r="AV16" s="47"/>
      <c r="AW16" s="47"/>
      <c r="AX16" s="47"/>
      <c r="AY16" s="47"/>
      <c r="AZ16" s="47"/>
      <c r="BA16" s="47"/>
      <c r="BB16" s="47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41" t="s">
        <v>248</v>
      </c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33"/>
      <c r="N17" s="45" t="s">
        <v>253</v>
      </c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33"/>
      <c r="AU17" s="41" t="s">
        <v>247</v>
      </c>
      <c r="AV17" s="41"/>
      <c r="AW17" s="41"/>
      <c r="AX17" s="41"/>
      <c r="AY17" s="41"/>
      <c r="AZ17" s="41"/>
      <c r="BA17" s="41"/>
      <c r="BB17" s="41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28.5" customHeight="1">
      <c r="A19" s="25" t="s">
        <v>246</v>
      </c>
      <c r="B19" s="46" t="s">
        <v>105</v>
      </c>
      <c r="C19" s="47"/>
      <c r="D19" s="47"/>
      <c r="E19" s="47"/>
      <c r="F19" s="47"/>
      <c r="G19" s="47"/>
      <c r="H19" s="47"/>
      <c r="I19" s="47"/>
      <c r="J19" s="47"/>
      <c r="K19" s="47"/>
      <c r="L19" s="47"/>
      <c r="N19" s="46" t="s">
        <v>106</v>
      </c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26"/>
      <c r="AA19" s="46" t="s">
        <v>107</v>
      </c>
      <c r="AB19" s="47"/>
      <c r="AC19" s="47"/>
      <c r="AD19" s="47"/>
      <c r="AE19" s="47"/>
      <c r="AF19" s="47"/>
      <c r="AG19" s="47"/>
      <c r="AH19" s="47"/>
      <c r="AI19" s="47"/>
      <c r="AJ19" s="26"/>
      <c r="AK19" s="48" t="s">
        <v>363</v>
      </c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26"/>
      <c r="BE19" s="46" t="s">
        <v>284</v>
      </c>
      <c r="BF19" s="47"/>
      <c r="BG19" s="47"/>
      <c r="BH19" s="47"/>
      <c r="BI19" s="47"/>
      <c r="BJ19" s="47"/>
      <c r="BK19" s="47"/>
      <c r="BL19" s="47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41" t="s">
        <v>248</v>
      </c>
      <c r="C20" s="41"/>
      <c r="D20" s="41"/>
      <c r="E20" s="41"/>
      <c r="F20" s="41"/>
      <c r="G20" s="41"/>
      <c r="H20" s="41"/>
      <c r="I20" s="41"/>
      <c r="J20" s="41"/>
      <c r="K20" s="41"/>
      <c r="L20" s="41"/>
      <c r="N20" s="41" t="s">
        <v>249</v>
      </c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28"/>
      <c r="AA20" s="50" t="s">
        <v>250</v>
      </c>
      <c r="AB20" s="50"/>
      <c r="AC20" s="50"/>
      <c r="AD20" s="50"/>
      <c r="AE20" s="50"/>
      <c r="AF20" s="50"/>
      <c r="AG20" s="50"/>
      <c r="AH20" s="50"/>
      <c r="AI20" s="50"/>
      <c r="AJ20" s="28"/>
      <c r="AK20" s="49" t="s">
        <v>251</v>
      </c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28"/>
      <c r="BE20" s="41" t="s">
        <v>252</v>
      </c>
      <c r="BF20" s="41"/>
      <c r="BG20" s="41"/>
      <c r="BH20" s="41"/>
      <c r="BI20" s="41"/>
      <c r="BJ20" s="41"/>
      <c r="BK20" s="41"/>
      <c r="BL20" s="41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106" t="s">
        <v>242</v>
      </c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76">
        <v>1762344</v>
      </c>
      <c r="V22" s="76"/>
      <c r="W22" s="76"/>
      <c r="X22" s="76"/>
      <c r="Y22" s="76"/>
      <c r="Z22" s="76"/>
      <c r="AA22" s="76"/>
      <c r="AB22" s="76"/>
      <c r="AC22" s="76"/>
      <c r="AD22" s="76"/>
      <c r="AE22" s="77" t="s">
        <v>243</v>
      </c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6">
        <v>1762344</v>
      </c>
      <c r="AT22" s="76"/>
      <c r="AU22" s="76"/>
      <c r="AV22" s="76"/>
      <c r="AW22" s="76"/>
      <c r="AX22" s="76"/>
      <c r="AY22" s="76"/>
      <c r="AZ22" s="76"/>
      <c r="BA22" s="76"/>
      <c r="BB22" s="76"/>
      <c r="BC22" s="76"/>
      <c r="BD22" s="67" t="s">
        <v>215</v>
      </c>
      <c r="BE22" s="67"/>
      <c r="BF22" s="67"/>
      <c r="BG22" s="67"/>
      <c r="BH22" s="67"/>
      <c r="BI22" s="67"/>
      <c r="BJ22" s="67"/>
      <c r="BK22" s="67"/>
      <c r="BL22" s="67"/>
    </row>
    <row r="23" spans="1:64" ht="24.75" customHeight="1">
      <c r="A23" s="67" t="s">
        <v>214</v>
      </c>
      <c r="B23" s="67"/>
      <c r="C23" s="67"/>
      <c r="D23" s="67"/>
      <c r="E23" s="67"/>
      <c r="F23" s="67"/>
      <c r="G23" s="67"/>
      <c r="H23" s="67"/>
      <c r="I23" s="76">
        <v>0</v>
      </c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67" t="s">
        <v>216</v>
      </c>
      <c r="U23" s="67"/>
      <c r="V23" s="67"/>
      <c r="W23" s="67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68" t="s">
        <v>229</v>
      </c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68"/>
      <c r="BK25" s="68"/>
      <c r="BL25" s="68"/>
    </row>
    <row r="26" spans="1:64" ht="94.5" customHeight="1">
      <c r="A26" s="69" t="s">
        <v>104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67" t="s">
        <v>228</v>
      </c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67"/>
      <c r="AW28" s="67"/>
      <c r="AX28" s="67"/>
      <c r="AY28" s="67"/>
      <c r="AZ28" s="67"/>
      <c r="BA28" s="67"/>
      <c r="BB28" s="67"/>
      <c r="BC28" s="67"/>
      <c r="BD28" s="67"/>
      <c r="BE28" s="67"/>
      <c r="BF28" s="67"/>
      <c r="BG28" s="67"/>
      <c r="BH28" s="67"/>
      <c r="BI28" s="67"/>
      <c r="BJ28" s="67"/>
      <c r="BK28" s="67"/>
      <c r="BL28" s="67"/>
    </row>
    <row r="29" spans="1:64" ht="27.75" customHeight="1">
      <c r="A29" s="74" t="s">
        <v>220</v>
      </c>
      <c r="B29" s="74"/>
      <c r="C29" s="74"/>
      <c r="D29" s="74"/>
      <c r="E29" s="74"/>
      <c r="F29" s="74"/>
      <c r="G29" s="79" t="s">
        <v>232</v>
      </c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80"/>
      <c r="BK29" s="80"/>
      <c r="BL29" s="81"/>
    </row>
    <row r="30" spans="1:64" ht="15.75" hidden="1">
      <c r="A30" s="51">
        <v>1</v>
      </c>
      <c r="B30" s="51"/>
      <c r="C30" s="51"/>
      <c r="D30" s="51"/>
      <c r="E30" s="51"/>
      <c r="F30" s="51"/>
      <c r="G30" s="79">
        <v>2</v>
      </c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0"/>
      <c r="BH30" s="80"/>
      <c r="BI30" s="80"/>
      <c r="BJ30" s="80"/>
      <c r="BK30" s="80"/>
      <c r="BL30" s="81"/>
    </row>
    <row r="31" spans="1:79" ht="10.5" customHeight="1" hidden="1">
      <c r="A31" s="70" t="s">
        <v>225</v>
      </c>
      <c r="B31" s="70"/>
      <c r="C31" s="70"/>
      <c r="D31" s="70"/>
      <c r="E31" s="70"/>
      <c r="F31" s="70"/>
      <c r="G31" s="71" t="s">
        <v>199</v>
      </c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2"/>
      <c r="BK31" s="72"/>
      <c r="BL31" s="73"/>
      <c r="CA31" s="1" t="s">
        <v>241</v>
      </c>
    </row>
    <row r="32" spans="1:79" ht="12.75" customHeight="1">
      <c r="A32" s="70">
        <v>1</v>
      </c>
      <c r="B32" s="70"/>
      <c r="C32" s="70"/>
      <c r="D32" s="70"/>
      <c r="E32" s="70"/>
      <c r="F32" s="70"/>
      <c r="G32" s="83" t="s">
        <v>96</v>
      </c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4"/>
      <c r="AT32" s="84"/>
      <c r="AU32" s="84"/>
      <c r="AV32" s="84"/>
      <c r="AW32" s="84"/>
      <c r="AX32" s="84"/>
      <c r="AY32" s="84"/>
      <c r="AZ32" s="84"/>
      <c r="BA32" s="84"/>
      <c r="BB32" s="84"/>
      <c r="BC32" s="84"/>
      <c r="BD32" s="84"/>
      <c r="BE32" s="84"/>
      <c r="BF32" s="84"/>
      <c r="BG32" s="84"/>
      <c r="BH32" s="84"/>
      <c r="BI32" s="84"/>
      <c r="BJ32" s="84"/>
      <c r="BK32" s="84"/>
      <c r="BL32" s="85"/>
      <c r="CA32" s="1" t="s">
        <v>240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67" t="s">
        <v>230</v>
      </c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</row>
    <row r="35" spans="1:64" ht="31.5" customHeight="1">
      <c r="A35" s="69" t="s">
        <v>91</v>
      </c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67" t="s">
        <v>231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7"/>
      <c r="AV37" s="67"/>
      <c r="AW37" s="67"/>
      <c r="AX37" s="67"/>
      <c r="AY37" s="67"/>
      <c r="AZ37" s="67"/>
      <c r="BA37" s="67"/>
      <c r="BB37" s="67"/>
      <c r="BC37" s="67"/>
      <c r="BD37" s="67"/>
      <c r="BE37" s="67"/>
      <c r="BF37" s="67"/>
      <c r="BG37" s="67"/>
      <c r="BH37" s="67"/>
      <c r="BI37" s="67"/>
      <c r="BJ37" s="67"/>
      <c r="BK37" s="67"/>
      <c r="BL37" s="67"/>
    </row>
    <row r="38" spans="1:64" ht="27.75" customHeight="1">
      <c r="A38" s="74" t="s">
        <v>220</v>
      </c>
      <c r="B38" s="74"/>
      <c r="C38" s="74"/>
      <c r="D38" s="74"/>
      <c r="E38" s="74"/>
      <c r="F38" s="74"/>
      <c r="G38" s="79" t="s">
        <v>217</v>
      </c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80"/>
      <c r="BG38" s="80"/>
      <c r="BH38" s="80"/>
      <c r="BI38" s="80"/>
      <c r="BJ38" s="80"/>
      <c r="BK38" s="80"/>
      <c r="BL38" s="81"/>
    </row>
    <row r="39" spans="1:64" ht="15.75" hidden="1">
      <c r="A39" s="51">
        <v>1</v>
      </c>
      <c r="B39" s="51"/>
      <c r="C39" s="51"/>
      <c r="D39" s="51"/>
      <c r="E39" s="51"/>
      <c r="F39" s="51"/>
      <c r="G39" s="79">
        <v>2</v>
      </c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80"/>
      <c r="BG39" s="80"/>
      <c r="BH39" s="80"/>
      <c r="BI39" s="80"/>
      <c r="BJ39" s="80"/>
      <c r="BK39" s="80"/>
      <c r="BL39" s="81"/>
    </row>
    <row r="40" spans="1:79" ht="10.5" customHeight="1" hidden="1">
      <c r="A40" s="70" t="s">
        <v>198</v>
      </c>
      <c r="B40" s="70"/>
      <c r="C40" s="70"/>
      <c r="D40" s="70"/>
      <c r="E40" s="70"/>
      <c r="F40" s="70"/>
      <c r="G40" s="71" t="s">
        <v>199</v>
      </c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72"/>
      <c r="BB40" s="72"/>
      <c r="BC40" s="72"/>
      <c r="BD40" s="72"/>
      <c r="BE40" s="72"/>
      <c r="BF40" s="72"/>
      <c r="BG40" s="72"/>
      <c r="BH40" s="72"/>
      <c r="BI40" s="72"/>
      <c r="BJ40" s="72"/>
      <c r="BK40" s="72"/>
      <c r="BL40" s="73"/>
      <c r="CA40" s="1" t="s">
        <v>203</v>
      </c>
    </row>
    <row r="41" spans="1:79" ht="12.75" customHeight="1">
      <c r="A41" s="70">
        <v>1</v>
      </c>
      <c r="B41" s="70"/>
      <c r="C41" s="70"/>
      <c r="D41" s="70"/>
      <c r="E41" s="70"/>
      <c r="F41" s="70"/>
      <c r="G41" s="83" t="s">
        <v>97</v>
      </c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4"/>
      <c r="AV41" s="84"/>
      <c r="AW41" s="84"/>
      <c r="AX41" s="84"/>
      <c r="AY41" s="84"/>
      <c r="AZ41" s="84"/>
      <c r="BA41" s="84"/>
      <c r="BB41" s="84"/>
      <c r="BC41" s="84"/>
      <c r="BD41" s="84"/>
      <c r="BE41" s="84"/>
      <c r="BF41" s="84"/>
      <c r="BG41" s="84"/>
      <c r="BH41" s="84"/>
      <c r="BI41" s="84"/>
      <c r="BJ41" s="84"/>
      <c r="BK41" s="84"/>
      <c r="BL41" s="85"/>
      <c r="CA41" s="1" t="s">
        <v>204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67" t="s">
        <v>233</v>
      </c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7"/>
      <c r="AV43" s="67"/>
      <c r="AW43" s="67"/>
      <c r="AX43" s="67"/>
      <c r="AY43" s="67"/>
      <c r="AZ43" s="67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66" t="s">
        <v>285</v>
      </c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51" t="s">
        <v>220</v>
      </c>
      <c r="B45" s="51"/>
      <c r="C45" s="51"/>
      <c r="D45" s="52" t="s">
        <v>218</v>
      </c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4"/>
      <c r="AC45" s="51" t="s">
        <v>221</v>
      </c>
      <c r="AD45" s="51"/>
      <c r="AE45" s="51"/>
      <c r="AF45" s="51"/>
      <c r="AG45" s="51"/>
      <c r="AH45" s="51"/>
      <c r="AI45" s="51"/>
      <c r="AJ45" s="51"/>
      <c r="AK45" s="51" t="s">
        <v>222</v>
      </c>
      <c r="AL45" s="51"/>
      <c r="AM45" s="51"/>
      <c r="AN45" s="51"/>
      <c r="AO45" s="51"/>
      <c r="AP45" s="51"/>
      <c r="AQ45" s="51"/>
      <c r="AR45" s="51"/>
      <c r="AS45" s="51" t="s">
        <v>219</v>
      </c>
      <c r="AT45" s="51"/>
      <c r="AU45" s="51"/>
      <c r="AV45" s="51"/>
      <c r="AW45" s="51"/>
      <c r="AX45" s="51"/>
      <c r="AY45" s="51"/>
      <c r="AZ45" s="51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>
      <c r="A46" s="51"/>
      <c r="B46" s="51"/>
      <c r="C46" s="51"/>
      <c r="D46" s="55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7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51"/>
      <c r="AU46" s="51"/>
      <c r="AV46" s="51"/>
      <c r="AW46" s="51"/>
      <c r="AX46" s="51"/>
      <c r="AY46" s="51"/>
      <c r="AZ46" s="51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51">
        <v>1</v>
      </c>
      <c r="B47" s="51"/>
      <c r="C47" s="51"/>
      <c r="D47" s="58">
        <v>2</v>
      </c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60"/>
      <c r="AC47" s="51">
        <v>3</v>
      </c>
      <c r="AD47" s="51"/>
      <c r="AE47" s="51"/>
      <c r="AF47" s="51"/>
      <c r="AG47" s="51"/>
      <c r="AH47" s="51"/>
      <c r="AI47" s="51"/>
      <c r="AJ47" s="51"/>
      <c r="AK47" s="51">
        <v>4</v>
      </c>
      <c r="AL47" s="51"/>
      <c r="AM47" s="51"/>
      <c r="AN47" s="51"/>
      <c r="AO47" s="51"/>
      <c r="AP47" s="51"/>
      <c r="AQ47" s="51"/>
      <c r="AR47" s="51"/>
      <c r="AS47" s="51">
        <v>5</v>
      </c>
      <c r="AT47" s="51"/>
      <c r="AU47" s="51"/>
      <c r="AV47" s="51"/>
      <c r="AW47" s="51"/>
      <c r="AX47" s="51"/>
      <c r="AY47" s="51"/>
      <c r="AZ47" s="51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70" t="s">
        <v>198</v>
      </c>
      <c r="B48" s="70"/>
      <c r="C48" s="70"/>
      <c r="D48" s="61" t="s">
        <v>199</v>
      </c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3"/>
      <c r="AC48" s="64" t="s">
        <v>200</v>
      </c>
      <c r="AD48" s="64"/>
      <c r="AE48" s="64"/>
      <c r="AF48" s="64"/>
      <c r="AG48" s="64"/>
      <c r="AH48" s="64"/>
      <c r="AI48" s="64"/>
      <c r="AJ48" s="64"/>
      <c r="AK48" s="64" t="s">
        <v>201</v>
      </c>
      <c r="AL48" s="64"/>
      <c r="AM48" s="64"/>
      <c r="AN48" s="64"/>
      <c r="AO48" s="64"/>
      <c r="AP48" s="64"/>
      <c r="AQ48" s="64"/>
      <c r="AR48" s="64"/>
      <c r="AS48" s="82" t="s">
        <v>202</v>
      </c>
      <c r="AT48" s="64"/>
      <c r="AU48" s="64"/>
      <c r="AV48" s="64"/>
      <c r="AW48" s="64"/>
      <c r="AX48" s="64"/>
      <c r="AY48" s="64"/>
      <c r="AZ48" s="64"/>
      <c r="BA48" s="19"/>
      <c r="BB48" s="20"/>
      <c r="BC48" s="20"/>
      <c r="BD48" s="20"/>
      <c r="BE48" s="20"/>
      <c r="BF48" s="20"/>
      <c r="BG48" s="20"/>
      <c r="BH48" s="20"/>
      <c r="CA48" s="4" t="s">
        <v>205</v>
      </c>
    </row>
    <row r="49" spans="1:79" ht="25.5" customHeight="1">
      <c r="A49" s="70">
        <v>1</v>
      </c>
      <c r="B49" s="70"/>
      <c r="C49" s="70"/>
      <c r="D49" s="83" t="s">
        <v>98</v>
      </c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5"/>
      <c r="AC49" s="78">
        <v>1762344</v>
      </c>
      <c r="AD49" s="78"/>
      <c r="AE49" s="78"/>
      <c r="AF49" s="78"/>
      <c r="AG49" s="78"/>
      <c r="AH49" s="78"/>
      <c r="AI49" s="78"/>
      <c r="AJ49" s="78"/>
      <c r="AK49" s="78">
        <v>0</v>
      </c>
      <c r="AL49" s="78"/>
      <c r="AM49" s="78"/>
      <c r="AN49" s="78"/>
      <c r="AO49" s="78"/>
      <c r="AP49" s="78"/>
      <c r="AQ49" s="78"/>
      <c r="AR49" s="78"/>
      <c r="AS49" s="78">
        <f>AC49+AK49</f>
        <v>1762344</v>
      </c>
      <c r="AT49" s="78"/>
      <c r="AU49" s="78"/>
      <c r="AV49" s="78"/>
      <c r="AW49" s="78"/>
      <c r="AX49" s="78"/>
      <c r="AY49" s="78"/>
      <c r="AZ49" s="78"/>
      <c r="BA49" s="21"/>
      <c r="BB49" s="21"/>
      <c r="BC49" s="21"/>
      <c r="BD49" s="21"/>
      <c r="BE49" s="21"/>
      <c r="BF49" s="21"/>
      <c r="BG49" s="21"/>
      <c r="BH49" s="21"/>
      <c r="CA49" s="1" t="s">
        <v>206</v>
      </c>
    </row>
    <row r="50" spans="1:60" s="4" customFormat="1" ht="12.75">
      <c r="A50" s="86"/>
      <c r="B50" s="86"/>
      <c r="C50" s="86"/>
      <c r="D50" s="110" t="s">
        <v>259</v>
      </c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11"/>
      <c r="T50" s="111"/>
      <c r="U50" s="111"/>
      <c r="V50" s="111"/>
      <c r="W50" s="111"/>
      <c r="X50" s="111"/>
      <c r="Y50" s="111"/>
      <c r="Z50" s="111"/>
      <c r="AA50" s="111"/>
      <c r="AB50" s="112"/>
      <c r="AC50" s="65">
        <v>1762344</v>
      </c>
      <c r="AD50" s="65"/>
      <c r="AE50" s="65"/>
      <c r="AF50" s="65"/>
      <c r="AG50" s="65"/>
      <c r="AH50" s="65"/>
      <c r="AI50" s="65"/>
      <c r="AJ50" s="65"/>
      <c r="AK50" s="65">
        <v>0</v>
      </c>
      <c r="AL50" s="65"/>
      <c r="AM50" s="65"/>
      <c r="AN50" s="65"/>
      <c r="AO50" s="65"/>
      <c r="AP50" s="65"/>
      <c r="AQ50" s="65"/>
      <c r="AR50" s="65"/>
      <c r="AS50" s="65">
        <f>AC50+AK50</f>
        <v>1762344</v>
      </c>
      <c r="AT50" s="65"/>
      <c r="AU50" s="65"/>
      <c r="AV50" s="65"/>
      <c r="AW50" s="65"/>
      <c r="AX50" s="65"/>
      <c r="AY50" s="65"/>
      <c r="AZ50" s="65"/>
      <c r="BA50" s="38"/>
      <c r="BB50" s="38"/>
      <c r="BC50" s="38"/>
      <c r="BD50" s="38"/>
      <c r="BE50" s="38"/>
      <c r="BF50" s="38"/>
      <c r="BG50" s="38"/>
      <c r="BH50" s="38"/>
    </row>
    <row r="52" spans="1:64" ht="15.75" customHeight="1">
      <c r="A52" s="68" t="s">
        <v>234</v>
      </c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68"/>
      <c r="AJ52" s="68"/>
      <c r="AK52" s="68"/>
      <c r="AL52" s="68"/>
      <c r="AM52" s="68"/>
      <c r="AN52" s="68"/>
      <c r="AO52" s="68"/>
      <c r="AP52" s="68"/>
      <c r="AQ52" s="68"/>
      <c r="AR52" s="68"/>
      <c r="AS52" s="68"/>
      <c r="AT52" s="68"/>
      <c r="AU52" s="68"/>
      <c r="AV52" s="68"/>
      <c r="AW52" s="68"/>
      <c r="AX52" s="68"/>
      <c r="AY52" s="68"/>
      <c r="AZ52" s="68"/>
      <c r="BA52" s="68"/>
      <c r="BB52" s="68"/>
      <c r="BC52" s="68"/>
      <c r="BD52" s="68"/>
      <c r="BE52" s="68"/>
      <c r="BF52" s="68"/>
      <c r="BG52" s="68"/>
      <c r="BH52" s="68"/>
      <c r="BI52" s="68"/>
      <c r="BJ52" s="68"/>
      <c r="BK52" s="68"/>
      <c r="BL52" s="68"/>
    </row>
    <row r="53" spans="1:64" ht="15" customHeight="1">
      <c r="A53" s="66" t="s">
        <v>285</v>
      </c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6"/>
      <c r="AH53" s="66"/>
      <c r="AI53" s="66"/>
      <c r="AJ53" s="66"/>
      <c r="AK53" s="66"/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5.75" customHeight="1">
      <c r="A54" s="51" t="s">
        <v>220</v>
      </c>
      <c r="B54" s="51"/>
      <c r="C54" s="51"/>
      <c r="D54" s="52" t="s">
        <v>226</v>
      </c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4"/>
      <c r="AB54" s="51" t="s">
        <v>221</v>
      </c>
      <c r="AC54" s="51"/>
      <c r="AD54" s="51"/>
      <c r="AE54" s="51"/>
      <c r="AF54" s="51"/>
      <c r="AG54" s="51"/>
      <c r="AH54" s="51"/>
      <c r="AI54" s="51"/>
      <c r="AJ54" s="51" t="s">
        <v>222</v>
      </c>
      <c r="AK54" s="51"/>
      <c r="AL54" s="51"/>
      <c r="AM54" s="51"/>
      <c r="AN54" s="51"/>
      <c r="AO54" s="51"/>
      <c r="AP54" s="51"/>
      <c r="AQ54" s="51"/>
      <c r="AR54" s="51" t="s">
        <v>219</v>
      </c>
      <c r="AS54" s="51"/>
      <c r="AT54" s="51"/>
      <c r="AU54" s="51"/>
      <c r="AV54" s="51"/>
      <c r="AW54" s="51"/>
      <c r="AX54" s="51"/>
      <c r="AY54" s="51"/>
    </row>
    <row r="55" spans="1:51" ht="28.5" customHeight="1">
      <c r="A55" s="51"/>
      <c r="B55" s="51"/>
      <c r="C55" s="51"/>
      <c r="D55" s="55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7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  <c r="AN55" s="51"/>
      <c r="AO55" s="51"/>
      <c r="AP55" s="51"/>
      <c r="AQ55" s="51"/>
      <c r="AR55" s="51"/>
      <c r="AS55" s="51"/>
      <c r="AT55" s="51"/>
      <c r="AU55" s="51"/>
      <c r="AV55" s="51"/>
      <c r="AW55" s="51"/>
      <c r="AX55" s="51"/>
      <c r="AY55" s="51"/>
    </row>
    <row r="56" spans="1:51" ht="15.75" customHeight="1">
      <c r="A56" s="51">
        <v>1</v>
      </c>
      <c r="B56" s="51"/>
      <c r="C56" s="51"/>
      <c r="D56" s="58">
        <v>2</v>
      </c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60"/>
      <c r="AB56" s="51">
        <v>3</v>
      </c>
      <c r="AC56" s="51"/>
      <c r="AD56" s="51"/>
      <c r="AE56" s="51"/>
      <c r="AF56" s="51"/>
      <c r="AG56" s="51"/>
      <c r="AH56" s="51"/>
      <c r="AI56" s="51"/>
      <c r="AJ56" s="51">
        <v>4</v>
      </c>
      <c r="AK56" s="51"/>
      <c r="AL56" s="51"/>
      <c r="AM56" s="51"/>
      <c r="AN56" s="51"/>
      <c r="AO56" s="51"/>
      <c r="AP56" s="51"/>
      <c r="AQ56" s="51"/>
      <c r="AR56" s="51">
        <v>5</v>
      </c>
      <c r="AS56" s="51"/>
      <c r="AT56" s="51"/>
      <c r="AU56" s="51"/>
      <c r="AV56" s="51"/>
      <c r="AW56" s="51"/>
      <c r="AX56" s="51"/>
      <c r="AY56" s="51"/>
    </row>
    <row r="57" spans="1:79" ht="12.75" customHeight="1" hidden="1">
      <c r="A57" s="70" t="s">
        <v>198</v>
      </c>
      <c r="B57" s="70"/>
      <c r="C57" s="70"/>
      <c r="D57" s="71" t="s">
        <v>199</v>
      </c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3"/>
      <c r="AB57" s="64" t="s">
        <v>200</v>
      </c>
      <c r="AC57" s="64"/>
      <c r="AD57" s="64"/>
      <c r="AE57" s="64"/>
      <c r="AF57" s="64"/>
      <c r="AG57" s="64"/>
      <c r="AH57" s="64"/>
      <c r="AI57" s="64"/>
      <c r="AJ57" s="64" t="s">
        <v>201</v>
      </c>
      <c r="AK57" s="64"/>
      <c r="AL57" s="64"/>
      <c r="AM57" s="64"/>
      <c r="AN57" s="64"/>
      <c r="AO57" s="64"/>
      <c r="AP57" s="64"/>
      <c r="AQ57" s="64"/>
      <c r="AR57" s="64" t="s">
        <v>202</v>
      </c>
      <c r="AS57" s="64"/>
      <c r="AT57" s="64"/>
      <c r="AU57" s="64"/>
      <c r="AV57" s="64"/>
      <c r="AW57" s="64"/>
      <c r="AX57" s="64"/>
      <c r="AY57" s="64"/>
      <c r="CA57" s="1" t="s">
        <v>207</v>
      </c>
    </row>
    <row r="58" spans="1:79" s="4" customFormat="1" ht="12.75" customHeight="1">
      <c r="A58" s="86"/>
      <c r="B58" s="86"/>
      <c r="C58" s="86"/>
      <c r="D58" s="87" t="s">
        <v>219</v>
      </c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9"/>
      <c r="AB58" s="65"/>
      <c r="AC58" s="65"/>
      <c r="AD58" s="65"/>
      <c r="AE58" s="65"/>
      <c r="AF58" s="65"/>
      <c r="AG58" s="65"/>
      <c r="AH58" s="65"/>
      <c r="AI58" s="65"/>
      <c r="AJ58" s="65"/>
      <c r="AK58" s="65"/>
      <c r="AL58" s="65"/>
      <c r="AM58" s="65"/>
      <c r="AN58" s="65"/>
      <c r="AO58" s="65"/>
      <c r="AP58" s="65"/>
      <c r="AQ58" s="65"/>
      <c r="AR58" s="65">
        <f>AB58+AJ58</f>
        <v>0</v>
      </c>
      <c r="AS58" s="65"/>
      <c r="AT58" s="65"/>
      <c r="AU58" s="65"/>
      <c r="AV58" s="65"/>
      <c r="AW58" s="65"/>
      <c r="AX58" s="65"/>
      <c r="AY58" s="65"/>
      <c r="CA58" s="4" t="s">
        <v>208</v>
      </c>
    </row>
    <row r="60" spans="1:64" ht="15.75" customHeight="1">
      <c r="A60" s="67" t="s">
        <v>235</v>
      </c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67"/>
      <c r="AE60" s="67"/>
      <c r="AF60" s="67"/>
      <c r="AG60" s="67"/>
      <c r="AH60" s="67"/>
      <c r="AI60" s="67"/>
      <c r="AJ60" s="67"/>
      <c r="AK60" s="67"/>
      <c r="AL60" s="67"/>
      <c r="AM60" s="67"/>
      <c r="AN60" s="67"/>
      <c r="AO60" s="67"/>
      <c r="AP60" s="67"/>
      <c r="AQ60" s="67"/>
      <c r="AR60" s="67"/>
      <c r="AS60" s="67"/>
      <c r="AT60" s="67"/>
      <c r="AU60" s="67"/>
      <c r="AV60" s="67"/>
      <c r="AW60" s="67"/>
      <c r="AX60" s="67"/>
      <c r="AY60" s="67"/>
      <c r="AZ60" s="67"/>
      <c r="BA60" s="67"/>
      <c r="BB60" s="67"/>
      <c r="BC60" s="67"/>
      <c r="BD60" s="67"/>
      <c r="BE60" s="67"/>
      <c r="BF60" s="67"/>
      <c r="BG60" s="67"/>
      <c r="BH60" s="67"/>
      <c r="BI60" s="67"/>
      <c r="BJ60" s="67"/>
      <c r="BK60" s="67"/>
      <c r="BL60" s="67"/>
    </row>
    <row r="61" spans="1:64" ht="30" customHeight="1">
      <c r="A61" s="51" t="s">
        <v>220</v>
      </c>
      <c r="B61" s="51"/>
      <c r="C61" s="51"/>
      <c r="D61" s="51"/>
      <c r="E61" s="51"/>
      <c r="F61" s="51"/>
      <c r="G61" s="58" t="s">
        <v>236</v>
      </c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60"/>
      <c r="Z61" s="51" t="s">
        <v>194</v>
      </c>
      <c r="AA61" s="51"/>
      <c r="AB61" s="51"/>
      <c r="AC61" s="51"/>
      <c r="AD61" s="51"/>
      <c r="AE61" s="51" t="s">
        <v>193</v>
      </c>
      <c r="AF61" s="51"/>
      <c r="AG61" s="51"/>
      <c r="AH61" s="51"/>
      <c r="AI61" s="51"/>
      <c r="AJ61" s="51"/>
      <c r="AK61" s="51"/>
      <c r="AL61" s="51"/>
      <c r="AM61" s="51"/>
      <c r="AN61" s="51"/>
      <c r="AO61" s="58" t="s">
        <v>221</v>
      </c>
      <c r="AP61" s="59"/>
      <c r="AQ61" s="59"/>
      <c r="AR61" s="59"/>
      <c r="AS61" s="59"/>
      <c r="AT61" s="59"/>
      <c r="AU61" s="59"/>
      <c r="AV61" s="60"/>
      <c r="AW61" s="58" t="s">
        <v>222</v>
      </c>
      <c r="AX61" s="59"/>
      <c r="AY61" s="59"/>
      <c r="AZ61" s="59"/>
      <c r="BA61" s="59"/>
      <c r="BB61" s="59"/>
      <c r="BC61" s="59"/>
      <c r="BD61" s="60"/>
      <c r="BE61" s="58" t="s">
        <v>219</v>
      </c>
      <c r="BF61" s="59"/>
      <c r="BG61" s="59"/>
      <c r="BH61" s="59"/>
      <c r="BI61" s="59"/>
      <c r="BJ61" s="59"/>
      <c r="BK61" s="59"/>
      <c r="BL61" s="60"/>
    </row>
    <row r="62" spans="1:64" ht="15.75" customHeight="1">
      <c r="A62" s="51">
        <v>1</v>
      </c>
      <c r="B62" s="51"/>
      <c r="C62" s="51"/>
      <c r="D62" s="51"/>
      <c r="E62" s="51"/>
      <c r="F62" s="51"/>
      <c r="G62" s="58">
        <v>2</v>
      </c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60"/>
      <c r="Z62" s="51">
        <v>3</v>
      </c>
      <c r="AA62" s="51"/>
      <c r="AB62" s="51"/>
      <c r="AC62" s="51"/>
      <c r="AD62" s="51"/>
      <c r="AE62" s="51">
        <v>4</v>
      </c>
      <c r="AF62" s="51"/>
      <c r="AG62" s="51"/>
      <c r="AH62" s="51"/>
      <c r="AI62" s="51"/>
      <c r="AJ62" s="51"/>
      <c r="AK62" s="51"/>
      <c r="AL62" s="51"/>
      <c r="AM62" s="51"/>
      <c r="AN62" s="51"/>
      <c r="AO62" s="51">
        <v>5</v>
      </c>
      <c r="AP62" s="51"/>
      <c r="AQ62" s="51"/>
      <c r="AR62" s="51"/>
      <c r="AS62" s="51"/>
      <c r="AT62" s="51"/>
      <c r="AU62" s="51"/>
      <c r="AV62" s="51"/>
      <c r="AW62" s="51">
        <v>6</v>
      </c>
      <c r="AX62" s="51"/>
      <c r="AY62" s="51"/>
      <c r="AZ62" s="51"/>
      <c r="BA62" s="51"/>
      <c r="BB62" s="51"/>
      <c r="BC62" s="51"/>
      <c r="BD62" s="51"/>
      <c r="BE62" s="51">
        <v>7</v>
      </c>
      <c r="BF62" s="51"/>
      <c r="BG62" s="51"/>
      <c r="BH62" s="51"/>
      <c r="BI62" s="51"/>
      <c r="BJ62" s="51"/>
      <c r="BK62" s="51"/>
      <c r="BL62" s="51"/>
    </row>
    <row r="63" spans="1:79" ht="12.75" customHeight="1" hidden="1">
      <c r="A63" s="70" t="s">
        <v>225</v>
      </c>
      <c r="B63" s="70"/>
      <c r="C63" s="70"/>
      <c r="D63" s="70"/>
      <c r="E63" s="70"/>
      <c r="F63" s="70"/>
      <c r="G63" s="71" t="s">
        <v>199</v>
      </c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3"/>
      <c r="Z63" s="70" t="s">
        <v>211</v>
      </c>
      <c r="AA63" s="70"/>
      <c r="AB63" s="70"/>
      <c r="AC63" s="70"/>
      <c r="AD63" s="70"/>
      <c r="AE63" s="100" t="s">
        <v>224</v>
      </c>
      <c r="AF63" s="100"/>
      <c r="AG63" s="100"/>
      <c r="AH63" s="100"/>
      <c r="AI63" s="100"/>
      <c r="AJ63" s="100"/>
      <c r="AK63" s="100"/>
      <c r="AL63" s="100"/>
      <c r="AM63" s="100"/>
      <c r="AN63" s="71"/>
      <c r="AO63" s="64" t="s">
        <v>200</v>
      </c>
      <c r="AP63" s="64"/>
      <c r="AQ63" s="64"/>
      <c r="AR63" s="64"/>
      <c r="AS63" s="64"/>
      <c r="AT63" s="64"/>
      <c r="AU63" s="64"/>
      <c r="AV63" s="64"/>
      <c r="AW63" s="64" t="s">
        <v>223</v>
      </c>
      <c r="AX63" s="64"/>
      <c r="AY63" s="64"/>
      <c r="AZ63" s="64"/>
      <c r="BA63" s="64"/>
      <c r="BB63" s="64"/>
      <c r="BC63" s="64"/>
      <c r="BD63" s="64"/>
      <c r="BE63" s="64" t="s">
        <v>261</v>
      </c>
      <c r="BF63" s="64"/>
      <c r="BG63" s="64"/>
      <c r="BH63" s="64"/>
      <c r="BI63" s="64"/>
      <c r="BJ63" s="64"/>
      <c r="BK63" s="64"/>
      <c r="BL63" s="64"/>
      <c r="CA63" s="1" t="s">
        <v>209</v>
      </c>
    </row>
    <row r="64" spans="1:79" s="4" customFormat="1" ht="12.75" customHeight="1">
      <c r="A64" s="86">
        <v>0</v>
      </c>
      <c r="B64" s="86"/>
      <c r="C64" s="86"/>
      <c r="D64" s="86"/>
      <c r="E64" s="86"/>
      <c r="F64" s="86"/>
      <c r="G64" s="97" t="s">
        <v>260</v>
      </c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  <c r="Y64" s="99"/>
      <c r="Z64" s="91"/>
      <c r="AA64" s="91"/>
      <c r="AB64" s="91"/>
      <c r="AC64" s="91"/>
      <c r="AD64" s="91"/>
      <c r="AE64" s="92"/>
      <c r="AF64" s="92"/>
      <c r="AG64" s="92"/>
      <c r="AH64" s="92"/>
      <c r="AI64" s="92"/>
      <c r="AJ64" s="92"/>
      <c r="AK64" s="92"/>
      <c r="AL64" s="92"/>
      <c r="AM64" s="92"/>
      <c r="AN64" s="87"/>
      <c r="AO64" s="65"/>
      <c r="AP64" s="65"/>
      <c r="AQ64" s="65"/>
      <c r="AR64" s="65"/>
      <c r="AS64" s="65"/>
      <c r="AT64" s="65"/>
      <c r="AU64" s="65"/>
      <c r="AV64" s="65"/>
      <c r="AW64" s="65"/>
      <c r="AX64" s="65"/>
      <c r="AY64" s="65"/>
      <c r="AZ64" s="65"/>
      <c r="BA64" s="65"/>
      <c r="BB64" s="65"/>
      <c r="BC64" s="65"/>
      <c r="BD64" s="65"/>
      <c r="BE64" s="65"/>
      <c r="BF64" s="65"/>
      <c r="BG64" s="65"/>
      <c r="BH64" s="65"/>
      <c r="BI64" s="65"/>
      <c r="BJ64" s="65"/>
      <c r="BK64" s="65"/>
      <c r="BL64" s="65"/>
      <c r="CA64" s="4" t="s">
        <v>210</v>
      </c>
    </row>
    <row r="65" spans="1:64" ht="12.75" customHeight="1">
      <c r="A65" s="70">
        <v>0</v>
      </c>
      <c r="B65" s="70"/>
      <c r="C65" s="70"/>
      <c r="D65" s="70"/>
      <c r="E65" s="70"/>
      <c r="F65" s="70"/>
      <c r="G65" s="118" t="s">
        <v>262</v>
      </c>
      <c r="H65" s="119"/>
      <c r="I65" s="119"/>
      <c r="J65" s="119"/>
      <c r="K65" s="119"/>
      <c r="L65" s="119"/>
      <c r="M65" s="119"/>
      <c r="N65" s="119"/>
      <c r="O65" s="119"/>
      <c r="P65" s="119"/>
      <c r="Q65" s="119"/>
      <c r="R65" s="119"/>
      <c r="S65" s="119"/>
      <c r="T65" s="119"/>
      <c r="U65" s="119"/>
      <c r="V65" s="119"/>
      <c r="W65" s="119"/>
      <c r="X65" s="119"/>
      <c r="Y65" s="120"/>
      <c r="Z65" s="82" t="s">
        <v>263</v>
      </c>
      <c r="AA65" s="82"/>
      <c r="AB65" s="82"/>
      <c r="AC65" s="82"/>
      <c r="AD65" s="82"/>
      <c r="AE65" s="113" t="s">
        <v>264</v>
      </c>
      <c r="AF65" s="113"/>
      <c r="AG65" s="113"/>
      <c r="AH65" s="113"/>
      <c r="AI65" s="113"/>
      <c r="AJ65" s="113"/>
      <c r="AK65" s="113"/>
      <c r="AL65" s="113"/>
      <c r="AM65" s="113"/>
      <c r="AN65" s="114"/>
      <c r="AO65" s="78">
        <v>11</v>
      </c>
      <c r="AP65" s="78"/>
      <c r="AQ65" s="78"/>
      <c r="AR65" s="78"/>
      <c r="AS65" s="78"/>
      <c r="AT65" s="78"/>
      <c r="AU65" s="78"/>
      <c r="AV65" s="78"/>
      <c r="AW65" s="78">
        <v>0</v>
      </c>
      <c r="AX65" s="78"/>
      <c r="AY65" s="78"/>
      <c r="AZ65" s="78"/>
      <c r="BA65" s="78"/>
      <c r="BB65" s="78"/>
      <c r="BC65" s="78"/>
      <c r="BD65" s="78"/>
      <c r="BE65" s="78">
        <v>11</v>
      </c>
      <c r="BF65" s="78"/>
      <c r="BG65" s="78"/>
      <c r="BH65" s="78"/>
      <c r="BI65" s="78"/>
      <c r="BJ65" s="78"/>
      <c r="BK65" s="78"/>
      <c r="BL65" s="78"/>
    </row>
    <row r="66" spans="1:64" ht="12.75" customHeight="1">
      <c r="A66" s="70">
        <v>0</v>
      </c>
      <c r="B66" s="70"/>
      <c r="C66" s="70"/>
      <c r="D66" s="70"/>
      <c r="E66" s="70"/>
      <c r="F66" s="70"/>
      <c r="G66" s="118" t="s">
        <v>99</v>
      </c>
      <c r="H66" s="119"/>
      <c r="I66" s="119"/>
      <c r="J66" s="119"/>
      <c r="K66" s="119"/>
      <c r="L66" s="119"/>
      <c r="M66" s="119"/>
      <c r="N66" s="119"/>
      <c r="O66" s="119"/>
      <c r="P66" s="119"/>
      <c r="Q66" s="119"/>
      <c r="R66" s="119"/>
      <c r="S66" s="119"/>
      <c r="T66" s="119"/>
      <c r="U66" s="119"/>
      <c r="V66" s="119"/>
      <c r="W66" s="119"/>
      <c r="X66" s="119"/>
      <c r="Y66" s="120"/>
      <c r="Z66" s="82" t="s">
        <v>263</v>
      </c>
      <c r="AA66" s="82"/>
      <c r="AB66" s="82"/>
      <c r="AC66" s="82"/>
      <c r="AD66" s="82"/>
      <c r="AE66" s="113"/>
      <c r="AF66" s="113"/>
      <c r="AG66" s="113"/>
      <c r="AH66" s="113"/>
      <c r="AI66" s="113"/>
      <c r="AJ66" s="113"/>
      <c r="AK66" s="113"/>
      <c r="AL66" s="113"/>
      <c r="AM66" s="113"/>
      <c r="AN66" s="114"/>
      <c r="AO66" s="78">
        <v>1</v>
      </c>
      <c r="AP66" s="78"/>
      <c r="AQ66" s="78"/>
      <c r="AR66" s="78"/>
      <c r="AS66" s="78"/>
      <c r="AT66" s="78"/>
      <c r="AU66" s="78"/>
      <c r="AV66" s="78"/>
      <c r="AW66" s="78">
        <v>0</v>
      </c>
      <c r="AX66" s="78"/>
      <c r="AY66" s="78"/>
      <c r="AZ66" s="78"/>
      <c r="BA66" s="78"/>
      <c r="BB66" s="78"/>
      <c r="BC66" s="78"/>
      <c r="BD66" s="78"/>
      <c r="BE66" s="78">
        <v>1</v>
      </c>
      <c r="BF66" s="78"/>
      <c r="BG66" s="78"/>
      <c r="BH66" s="78"/>
      <c r="BI66" s="78"/>
      <c r="BJ66" s="78"/>
      <c r="BK66" s="78"/>
      <c r="BL66" s="78"/>
    </row>
    <row r="67" spans="1:64" s="4" customFormat="1" ht="12.75" customHeight="1">
      <c r="A67" s="86">
        <v>0</v>
      </c>
      <c r="B67" s="86"/>
      <c r="C67" s="86"/>
      <c r="D67" s="86"/>
      <c r="E67" s="86"/>
      <c r="F67" s="86"/>
      <c r="G67" s="115" t="s">
        <v>265</v>
      </c>
      <c r="H67" s="116"/>
      <c r="I67" s="116"/>
      <c r="J67" s="116"/>
      <c r="K67" s="116"/>
      <c r="L67" s="116"/>
      <c r="M67" s="116"/>
      <c r="N67" s="116"/>
      <c r="O67" s="116"/>
      <c r="P67" s="116"/>
      <c r="Q67" s="116"/>
      <c r="R67" s="116"/>
      <c r="S67" s="116"/>
      <c r="T67" s="116"/>
      <c r="U67" s="116"/>
      <c r="V67" s="116"/>
      <c r="W67" s="116"/>
      <c r="X67" s="116"/>
      <c r="Y67" s="117"/>
      <c r="Z67" s="91"/>
      <c r="AA67" s="91"/>
      <c r="AB67" s="91"/>
      <c r="AC67" s="91"/>
      <c r="AD67" s="91"/>
      <c r="AE67" s="92"/>
      <c r="AF67" s="92"/>
      <c r="AG67" s="92"/>
      <c r="AH67" s="92"/>
      <c r="AI67" s="92"/>
      <c r="AJ67" s="92"/>
      <c r="AK67" s="92"/>
      <c r="AL67" s="92"/>
      <c r="AM67" s="92"/>
      <c r="AN67" s="87"/>
      <c r="AO67" s="65"/>
      <c r="AP67" s="65"/>
      <c r="AQ67" s="65"/>
      <c r="AR67" s="65"/>
      <c r="AS67" s="65"/>
      <c r="AT67" s="65"/>
      <c r="AU67" s="65"/>
      <c r="AV67" s="65"/>
      <c r="AW67" s="65"/>
      <c r="AX67" s="65"/>
      <c r="AY67" s="65"/>
      <c r="AZ67" s="65"/>
      <c r="BA67" s="65"/>
      <c r="BB67" s="65"/>
      <c r="BC67" s="65"/>
      <c r="BD67" s="65"/>
      <c r="BE67" s="65"/>
      <c r="BF67" s="65"/>
      <c r="BG67" s="65"/>
      <c r="BH67" s="65"/>
      <c r="BI67" s="65"/>
      <c r="BJ67" s="65"/>
      <c r="BK67" s="65"/>
      <c r="BL67" s="65"/>
    </row>
    <row r="68" spans="1:64" ht="25.5" customHeight="1">
      <c r="A68" s="70">
        <v>0</v>
      </c>
      <c r="B68" s="70"/>
      <c r="C68" s="70"/>
      <c r="D68" s="70"/>
      <c r="E68" s="70"/>
      <c r="F68" s="70"/>
      <c r="G68" s="118" t="s">
        <v>100</v>
      </c>
      <c r="H68" s="119"/>
      <c r="I68" s="119"/>
      <c r="J68" s="119"/>
      <c r="K68" s="119"/>
      <c r="L68" s="119"/>
      <c r="M68" s="119"/>
      <c r="N68" s="119"/>
      <c r="O68" s="119"/>
      <c r="P68" s="119"/>
      <c r="Q68" s="119"/>
      <c r="R68" s="119"/>
      <c r="S68" s="119"/>
      <c r="T68" s="119"/>
      <c r="U68" s="119"/>
      <c r="V68" s="119"/>
      <c r="W68" s="119"/>
      <c r="X68" s="119"/>
      <c r="Y68" s="120"/>
      <c r="Z68" s="82" t="s">
        <v>9</v>
      </c>
      <c r="AA68" s="82"/>
      <c r="AB68" s="82"/>
      <c r="AC68" s="82"/>
      <c r="AD68" s="82"/>
      <c r="AE68" s="113"/>
      <c r="AF68" s="113"/>
      <c r="AG68" s="113"/>
      <c r="AH68" s="113"/>
      <c r="AI68" s="113"/>
      <c r="AJ68" s="113"/>
      <c r="AK68" s="113"/>
      <c r="AL68" s="113"/>
      <c r="AM68" s="113"/>
      <c r="AN68" s="114"/>
      <c r="AO68" s="78">
        <v>22</v>
      </c>
      <c r="AP68" s="78"/>
      <c r="AQ68" s="78"/>
      <c r="AR68" s="78"/>
      <c r="AS68" s="78"/>
      <c r="AT68" s="78"/>
      <c r="AU68" s="78"/>
      <c r="AV68" s="78"/>
      <c r="AW68" s="78">
        <v>0</v>
      </c>
      <c r="AX68" s="78"/>
      <c r="AY68" s="78"/>
      <c r="AZ68" s="78"/>
      <c r="BA68" s="78"/>
      <c r="BB68" s="78"/>
      <c r="BC68" s="78"/>
      <c r="BD68" s="78"/>
      <c r="BE68" s="78">
        <v>22</v>
      </c>
      <c r="BF68" s="78"/>
      <c r="BG68" s="78"/>
      <c r="BH68" s="78"/>
      <c r="BI68" s="78"/>
      <c r="BJ68" s="78"/>
      <c r="BK68" s="78"/>
      <c r="BL68" s="78"/>
    </row>
    <row r="69" spans="1:64" s="4" customFormat="1" ht="12.75" customHeight="1">
      <c r="A69" s="86">
        <v>0</v>
      </c>
      <c r="B69" s="86"/>
      <c r="C69" s="86"/>
      <c r="D69" s="86"/>
      <c r="E69" s="86"/>
      <c r="F69" s="86"/>
      <c r="G69" s="115" t="s">
        <v>268</v>
      </c>
      <c r="H69" s="116"/>
      <c r="I69" s="116"/>
      <c r="J69" s="116"/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116"/>
      <c r="V69" s="116"/>
      <c r="W69" s="116"/>
      <c r="X69" s="116"/>
      <c r="Y69" s="117"/>
      <c r="Z69" s="91"/>
      <c r="AA69" s="91"/>
      <c r="AB69" s="91"/>
      <c r="AC69" s="91"/>
      <c r="AD69" s="91"/>
      <c r="AE69" s="92"/>
      <c r="AF69" s="92"/>
      <c r="AG69" s="92"/>
      <c r="AH69" s="92"/>
      <c r="AI69" s="92"/>
      <c r="AJ69" s="92"/>
      <c r="AK69" s="92"/>
      <c r="AL69" s="92"/>
      <c r="AM69" s="92"/>
      <c r="AN69" s="87"/>
      <c r="AO69" s="65"/>
      <c r="AP69" s="65"/>
      <c r="AQ69" s="65"/>
      <c r="AR69" s="65"/>
      <c r="AS69" s="65"/>
      <c r="AT69" s="65"/>
      <c r="AU69" s="65"/>
      <c r="AV69" s="65"/>
      <c r="AW69" s="65"/>
      <c r="AX69" s="65"/>
      <c r="AY69" s="65"/>
      <c r="AZ69" s="65"/>
      <c r="BA69" s="65"/>
      <c r="BB69" s="65"/>
      <c r="BC69" s="65"/>
      <c r="BD69" s="65"/>
      <c r="BE69" s="65"/>
      <c r="BF69" s="65"/>
      <c r="BG69" s="65"/>
      <c r="BH69" s="65"/>
      <c r="BI69" s="65"/>
      <c r="BJ69" s="65"/>
      <c r="BK69" s="65"/>
      <c r="BL69" s="65"/>
    </row>
    <row r="70" spans="1:64" ht="25.5" customHeight="1">
      <c r="A70" s="70">
        <v>0</v>
      </c>
      <c r="B70" s="70"/>
      <c r="C70" s="70"/>
      <c r="D70" s="70"/>
      <c r="E70" s="70"/>
      <c r="F70" s="70"/>
      <c r="G70" s="118" t="s">
        <v>101</v>
      </c>
      <c r="H70" s="119"/>
      <c r="I70" s="119"/>
      <c r="J70" s="119"/>
      <c r="K70" s="119"/>
      <c r="L70" s="119"/>
      <c r="M70" s="119"/>
      <c r="N70" s="119"/>
      <c r="O70" s="119"/>
      <c r="P70" s="119"/>
      <c r="Q70" s="119"/>
      <c r="R70" s="119"/>
      <c r="S70" s="119"/>
      <c r="T70" s="119"/>
      <c r="U70" s="119"/>
      <c r="V70" s="119"/>
      <c r="W70" s="119"/>
      <c r="X70" s="119"/>
      <c r="Y70" s="120"/>
      <c r="Z70" s="82" t="s">
        <v>301</v>
      </c>
      <c r="AA70" s="82"/>
      <c r="AB70" s="82"/>
      <c r="AC70" s="82"/>
      <c r="AD70" s="82"/>
      <c r="AE70" s="113"/>
      <c r="AF70" s="113"/>
      <c r="AG70" s="113"/>
      <c r="AH70" s="113"/>
      <c r="AI70" s="113"/>
      <c r="AJ70" s="113"/>
      <c r="AK70" s="113"/>
      <c r="AL70" s="113"/>
      <c r="AM70" s="113"/>
      <c r="AN70" s="114"/>
      <c r="AO70" s="78">
        <v>80106.5</v>
      </c>
      <c r="AP70" s="78"/>
      <c r="AQ70" s="78"/>
      <c r="AR70" s="78"/>
      <c r="AS70" s="78"/>
      <c r="AT70" s="78"/>
      <c r="AU70" s="78"/>
      <c r="AV70" s="78"/>
      <c r="AW70" s="78">
        <v>0</v>
      </c>
      <c r="AX70" s="78"/>
      <c r="AY70" s="78"/>
      <c r="AZ70" s="78"/>
      <c r="BA70" s="78"/>
      <c r="BB70" s="78"/>
      <c r="BC70" s="78"/>
      <c r="BD70" s="78"/>
      <c r="BE70" s="78">
        <v>80106.5</v>
      </c>
      <c r="BF70" s="78"/>
      <c r="BG70" s="78"/>
      <c r="BH70" s="78"/>
      <c r="BI70" s="78"/>
      <c r="BJ70" s="78"/>
      <c r="BK70" s="78"/>
      <c r="BL70" s="78"/>
    </row>
    <row r="71" spans="1:64" s="4" customFormat="1" ht="12.75" customHeight="1">
      <c r="A71" s="86">
        <v>0</v>
      </c>
      <c r="B71" s="86"/>
      <c r="C71" s="86"/>
      <c r="D71" s="86"/>
      <c r="E71" s="86"/>
      <c r="F71" s="86"/>
      <c r="G71" s="115" t="s">
        <v>321</v>
      </c>
      <c r="H71" s="116"/>
      <c r="I71" s="116"/>
      <c r="J71" s="116"/>
      <c r="K71" s="116"/>
      <c r="L71" s="116"/>
      <c r="M71" s="116"/>
      <c r="N71" s="116"/>
      <c r="O71" s="116"/>
      <c r="P71" s="116"/>
      <c r="Q71" s="116"/>
      <c r="R71" s="116"/>
      <c r="S71" s="116"/>
      <c r="T71" s="116"/>
      <c r="U71" s="116"/>
      <c r="V71" s="116"/>
      <c r="W71" s="116"/>
      <c r="X71" s="116"/>
      <c r="Y71" s="117"/>
      <c r="Z71" s="91"/>
      <c r="AA71" s="91"/>
      <c r="AB71" s="91"/>
      <c r="AC71" s="91"/>
      <c r="AD71" s="91"/>
      <c r="AE71" s="92"/>
      <c r="AF71" s="92"/>
      <c r="AG71" s="92"/>
      <c r="AH71" s="92"/>
      <c r="AI71" s="92"/>
      <c r="AJ71" s="92"/>
      <c r="AK71" s="92"/>
      <c r="AL71" s="92"/>
      <c r="AM71" s="92"/>
      <c r="AN71" s="87"/>
      <c r="AO71" s="65"/>
      <c r="AP71" s="65"/>
      <c r="AQ71" s="65"/>
      <c r="AR71" s="65"/>
      <c r="AS71" s="65"/>
      <c r="AT71" s="65"/>
      <c r="AU71" s="65"/>
      <c r="AV71" s="65"/>
      <c r="AW71" s="65"/>
      <c r="AX71" s="65"/>
      <c r="AY71" s="65"/>
      <c r="AZ71" s="65"/>
      <c r="BA71" s="65"/>
      <c r="BB71" s="65"/>
      <c r="BC71" s="65"/>
      <c r="BD71" s="65"/>
      <c r="BE71" s="65"/>
      <c r="BF71" s="65"/>
      <c r="BG71" s="65"/>
      <c r="BH71" s="65"/>
      <c r="BI71" s="65"/>
      <c r="BJ71" s="65"/>
      <c r="BK71" s="65"/>
      <c r="BL71" s="65"/>
    </row>
    <row r="72" spans="1:64" ht="25.5" customHeight="1">
      <c r="A72" s="70">
        <v>0</v>
      </c>
      <c r="B72" s="70"/>
      <c r="C72" s="70"/>
      <c r="D72" s="70"/>
      <c r="E72" s="70"/>
      <c r="F72" s="70"/>
      <c r="G72" s="118" t="s">
        <v>102</v>
      </c>
      <c r="H72" s="119"/>
      <c r="I72" s="119"/>
      <c r="J72" s="119"/>
      <c r="K72" s="119"/>
      <c r="L72" s="119"/>
      <c r="M72" s="119"/>
      <c r="N72" s="119"/>
      <c r="O72" s="119"/>
      <c r="P72" s="119"/>
      <c r="Q72" s="119"/>
      <c r="R72" s="119"/>
      <c r="S72" s="119"/>
      <c r="T72" s="119"/>
      <c r="U72" s="119"/>
      <c r="V72" s="119"/>
      <c r="W72" s="119"/>
      <c r="X72" s="119"/>
      <c r="Y72" s="120"/>
      <c r="Z72" s="82" t="s">
        <v>323</v>
      </c>
      <c r="AA72" s="82"/>
      <c r="AB72" s="82"/>
      <c r="AC72" s="82"/>
      <c r="AD72" s="82"/>
      <c r="AE72" s="113"/>
      <c r="AF72" s="113"/>
      <c r="AG72" s="113"/>
      <c r="AH72" s="113"/>
      <c r="AI72" s="113"/>
      <c r="AJ72" s="113"/>
      <c r="AK72" s="113"/>
      <c r="AL72" s="113"/>
      <c r="AM72" s="113"/>
      <c r="AN72" s="114"/>
      <c r="AO72" s="78">
        <v>100</v>
      </c>
      <c r="AP72" s="78"/>
      <c r="AQ72" s="78"/>
      <c r="AR72" s="78"/>
      <c r="AS72" s="78"/>
      <c r="AT72" s="78"/>
      <c r="AU72" s="78"/>
      <c r="AV72" s="78"/>
      <c r="AW72" s="78">
        <v>0</v>
      </c>
      <c r="AX72" s="78"/>
      <c r="AY72" s="78"/>
      <c r="AZ72" s="78"/>
      <c r="BA72" s="78"/>
      <c r="BB72" s="78"/>
      <c r="BC72" s="78"/>
      <c r="BD72" s="78"/>
      <c r="BE72" s="78">
        <v>100</v>
      </c>
      <c r="BF72" s="78"/>
      <c r="BG72" s="78"/>
      <c r="BH72" s="78"/>
      <c r="BI72" s="78"/>
      <c r="BJ72" s="78"/>
      <c r="BK72" s="78"/>
      <c r="BL72" s="78"/>
    </row>
    <row r="73" spans="41:64" ht="12.75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59" ht="16.5" customHeight="1">
      <c r="A75" s="93" t="s">
        <v>279</v>
      </c>
      <c r="B75" s="94"/>
      <c r="C75" s="94"/>
      <c r="D75" s="94"/>
      <c r="E75" s="94"/>
      <c r="F75" s="94"/>
      <c r="G75" s="94"/>
      <c r="H75" s="94"/>
      <c r="I75" s="94"/>
      <c r="J75" s="94"/>
      <c r="K75" s="94"/>
      <c r="L75" s="94"/>
      <c r="M75" s="94"/>
      <c r="N75" s="94"/>
      <c r="O75" s="94"/>
      <c r="P75" s="94"/>
      <c r="Q75" s="94"/>
      <c r="R75" s="94"/>
      <c r="S75" s="94"/>
      <c r="T75" s="94"/>
      <c r="U75" s="94"/>
      <c r="V75" s="94"/>
      <c r="W75" s="95"/>
      <c r="X75" s="95"/>
      <c r="Y75" s="95"/>
      <c r="Z75" s="95"/>
      <c r="AA75" s="95"/>
      <c r="AB75" s="95"/>
      <c r="AC75" s="95"/>
      <c r="AD75" s="95"/>
      <c r="AE75" s="95"/>
      <c r="AF75" s="95"/>
      <c r="AG75" s="95"/>
      <c r="AH75" s="95"/>
      <c r="AI75" s="95"/>
      <c r="AJ75" s="95"/>
      <c r="AK75" s="95"/>
      <c r="AL75" s="95"/>
      <c r="AM75" s="95"/>
      <c r="AN75" s="5"/>
      <c r="AO75" s="42" t="s">
        <v>281</v>
      </c>
      <c r="AP75" s="43"/>
      <c r="AQ75" s="43"/>
      <c r="AR75" s="43"/>
      <c r="AS75" s="43"/>
      <c r="AT75" s="43"/>
      <c r="AU75" s="43"/>
      <c r="AV75" s="43"/>
      <c r="AW75" s="43"/>
      <c r="AX75" s="43"/>
      <c r="AY75" s="43"/>
      <c r="AZ75" s="43"/>
      <c r="BA75" s="43"/>
      <c r="BB75" s="43"/>
      <c r="BC75" s="43"/>
      <c r="BD75" s="43"/>
      <c r="BE75" s="43"/>
      <c r="BF75" s="43"/>
      <c r="BG75" s="43"/>
    </row>
    <row r="76" spans="23:59" ht="12.75">
      <c r="W76" s="96" t="s">
        <v>197</v>
      </c>
      <c r="X76" s="96"/>
      <c r="Y76" s="96"/>
      <c r="Z76" s="96"/>
      <c r="AA76" s="96"/>
      <c r="AB76" s="96"/>
      <c r="AC76" s="96"/>
      <c r="AD76" s="96"/>
      <c r="AE76" s="96"/>
      <c r="AF76" s="96"/>
      <c r="AG76" s="96"/>
      <c r="AH76" s="96"/>
      <c r="AI76" s="96"/>
      <c r="AJ76" s="96"/>
      <c r="AK76" s="96"/>
      <c r="AL76" s="96"/>
      <c r="AM76" s="96"/>
      <c r="AO76" s="96" t="s">
        <v>244</v>
      </c>
      <c r="AP76" s="96"/>
      <c r="AQ76" s="96"/>
      <c r="AR76" s="96"/>
      <c r="AS76" s="96"/>
      <c r="AT76" s="96"/>
      <c r="AU76" s="96"/>
      <c r="AV76" s="96"/>
      <c r="AW76" s="96"/>
      <c r="AX76" s="96"/>
      <c r="AY76" s="96"/>
      <c r="AZ76" s="96"/>
      <c r="BA76" s="96"/>
      <c r="BB76" s="96"/>
      <c r="BC76" s="96"/>
      <c r="BD76" s="96"/>
      <c r="BE76" s="96"/>
      <c r="BF76" s="96"/>
      <c r="BG76" s="96"/>
    </row>
    <row r="77" spans="1:6" ht="15.75" customHeight="1">
      <c r="A77" s="90" t="s">
        <v>195</v>
      </c>
      <c r="B77" s="90"/>
      <c r="C77" s="90"/>
      <c r="D77" s="90"/>
      <c r="E77" s="90"/>
      <c r="F77" s="90"/>
    </row>
    <row r="78" spans="1:45" ht="12.75" customHeight="1">
      <c r="A78" s="105" t="s">
        <v>278</v>
      </c>
      <c r="B78" s="43"/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M78" s="43"/>
      <c r="AN78" s="43"/>
      <c r="AO78" s="43"/>
      <c r="AP78" s="43"/>
      <c r="AQ78" s="43"/>
      <c r="AR78" s="43"/>
      <c r="AS78" s="43"/>
    </row>
    <row r="79" spans="1:45" ht="12.75">
      <c r="A79" s="107" t="s">
        <v>239</v>
      </c>
      <c r="B79" s="107"/>
      <c r="C79" s="107"/>
      <c r="D79" s="107"/>
      <c r="E79" s="107"/>
      <c r="F79" s="107"/>
      <c r="G79" s="107"/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7"/>
      <c r="S79" s="107"/>
      <c r="T79" s="107"/>
      <c r="U79" s="107"/>
      <c r="V79" s="107"/>
      <c r="W79" s="107"/>
      <c r="X79" s="107"/>
      <c r="Y79" s="107"/>
      <c r="Z79" s="107"/>
      <c r="AA79" s="107"/>
      <c r="AB79" s="107"/>
      <c r="AC79" s="107"/>
      <c r="AD79" s="107"/>
      <c r="AE79" s="107"/>
      <c r="AF79" s="107"/>
      <c r="AG79" s="107"/>
      <c r="AH79" s="107"/>
      <c r="AI79" s="107"/>
      <c r="AJ79" s="107"/>
      <c r="AK79" s="107"/>
      <c r="AL79" s="107"/>
      <c r="AM79" s="107"/>
      <c r="AN79" s="107"/>
      <c r="AO79" s="107"/>
      <c r="AP79" s="107"/>
      <c r="AQ79" s="107"/>
      <c r="AR79" s="107"/>
      <c r="AS79" s="107"/>
    </row>
    <row r="80" spans="1:45" ht="10.5" customHeight="1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75" customHeight="1">
      <c r="A81" s="93" t="s">
        <v>280</v>
      </c>
      <c r="B81" s="94"/>
      <c r="C81" s="94"/>
      <c r="D81" s="94"/>
      <c r="E81" s="94"/>
      <c r="F81" s="94"/>
      <c r="G81" s="94"/>
      <c r="H81" s="94"/>
      <c r="I81" s="94"/>
      <c r="J81" s="94"/>
      <c r="K81" s="94"/>
      <c r="L81" s="94"/>
      <c r="M81" s="94"/>
      <c r="N81" s="94"/>
      <c r="O81" s="94"/>
      <c r="P81" s="94"/>
      <c r="Q81" s="94"/>
      <c r="R81" s="94"/>
      <c r="S81" s="94"/>
      <c r="T81" s="94"/>
      <c r="U81" s="94"/>
      <c r="V81" s="94"/>
      <c r="W81" s="95"/>
      <c r="X81" s="95"/>
      <c r="Y81" s="95"/>
      <c r="Z81" s="95"/>
      <c r="AA81" s="95"/>
      <c r="AB81" s="95"/>
      <c r="AC81" s="95"/>
      <c r="AD81" s="95"/>
      <c r="AE81" s="95"/>
      <c r="AF81" s="95"/>
      <c r="AG81" s="95"/>
      <c r="AH81" s="95"/>
      <c r="AI81" s="95"/>
      <c r="AJ81" s="95"/>
      <c r="AK81" s="95"/>
      <c r="AL81" s="95"/>
      <c r="AM81" s="95"/>
      <c r="AN81" s="5"/>
      <c r="AO81" s="42" t="s">
        <v>282</v>
      </c>
      <c r="AP81" s="43"/>
      <c r="AQ81" s="43"/>
      <c r="AR81" s="43"/>
      <c r="AS81" s="43"/>
      <c r="AT81" s="43"/>
      <c r="AU81" s="43"/>
      <c r="AV81" s="43"/>
      <c r="AW81" s="43"/>
      <c r="AX81" s="43"/>
      <c r="AY81" s="43"/>
      <c r="AZ81" s="43"/>
      <c r="BA81" s="43"/>
      <c r="BB81" s="43"/>
      <c r="BC81" s="43"/>
      <c r="BD81" s="43"/>
      <c r="BE81" s="43"/>
      <c r="BF81" s="43"/>
      <c r="BG81" s="43"/>
    </row>
    <row r="82" spans="23:59" ht="12.75">
      <c r="W82" s="96" t="s">
        <v>197</v>
      </c>
      <c r="X82" s="96"/>
      <c r="Y82" s="96"/>
      <c r="Z82" s="96"/>
      <c r="AA82" s="96"/>
      <c r="AB82" s="96"/>
      <c r="AC82" s="96"/>
      <c r="AD82" s="96"/>
      <c r="AE82" s="96"/>
      <c r="AF82" s="96"/>
      <c r="AG82" s="96"/>
      <c r="AH82" s="96"/>
      <c r="AI82" s="96"/>
      <c r="AJ82" s="96"/>
      <c r="AK82" s="96"/>
      <c r="AL82" s="96"/>
      <c r="AM82" s="96"/>
      <c r="AO82" s="96" t="s">
        <v>244</v>
      </c>
      <c r="AP82" s="96"/>
      <c r="AQ82" s="96"/>
      <c r="AR82" s="96"/>
      <c r="AS82" s="96"/>
      <c r="AT82" s="96"/>
      <c r="AU82" s="96"/>
      <c r="AV82" s="96"/>
      <c r="AW82" s="96"/>
      <c r="AX82" s="96"/>
      <c r="AY82" s="96"/>
      <c r="AZ82" s="96"/>
      <c r="BA82" s="96"/>
      <c r="BB82" s="96"/>
      <c r="BC82" s="96"/>
      <c r="BD82" s="96"/>
      <c r="BE82" s="96"/>
      <c r="BF82" s="96"/>
      <c r="BG82" s="96"/>
    </row>
    <row r="83" spans="1:8" ht="12.75">
      <c r="A83" s="108">
        <v>44600</v>
      </c>
      <c r="B83" s="109"/>
      <c r="C83" s="109"/>
      <c r="D83" s="109"/>
      <c r="E83" s="109"/>
      <c r="F83" s="109"/>
      <c r="G83" s="109"/>
      <c r="H83" s="109"/>
    </row>
    <row r="84" spans="1:17" ht="12.75">
      <c r="A84" s="96" t="s">
        <v>237</v>
      </c>
      <c r="B84" s="96"/>
      <c r="C84" s="96"/>
      <c r="D84" s="96"/>
      <c r="E84" s="96"/>
      <c r="F84" s="96"/>
      <c r="G84" s="96"/>
      <c r="H84" s="96"/>
      <c r="I84" s="17"/>
      <c r="J84" s="17"/>
      <c r="K84" s="17"/>
      <c r="L84" s="17"/>
      <c r="M84" s="17"/>
      <c r="N84" s="17"/>
      <c r="O84" s="17"/>
      <c r="P84" s="17"/>
      <c r="Q84" s="17"/>
    </row>
    <row r="85" ht="12.75">
      <c r="A85" s="24" t="s">
        <v>238</v>
      </c>
    </row>
  </sheetData>
  <mergeCells count="211"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S50:AZ50"/>
    <mergeCell ref="A50:C50"/>
    <mergeCell ref="D50:AB50"/>
    <mergeCell ref="AC50:AJ50"/>
    <mergeCell ref="AK50:AR50"/>
    <mergeCell ref="A54:C55"/>
    <mergeCell ref="D56:AA56"/>
    <mergeCell ref="AB56:AI56"/>
    <mergeCell ref="W82:AM82"/>
    <mergeCell ref="A62:F62"/>
    <mergeCell ref="A63:F63"/>
    <mergeCell ref="Z63:AD63"/>
    <mergeCell ref="A60:BL60"/>
    <mergeCell ref="A61:F61"/>
    <mergeCell ref="AE61:AN61"/>
    <mergeCell ref="A84:H84"/>
    <mergeCell ref="A78:AS78"/>
    <mergeCell ref="A79:AS79"/>
    <mergeCell ref="A83:H83"/>
    <mergeCell ref="A81:V81"/>
    <mergeCell ref="W81:AM81"/>
    <mergeCell ref="AO81:BG81"/>
    <mergeCell ref="AO82:BG82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G62:Y62"/>
    <mergeCell ref="G63:Y63"/>
    <mergeCell ref="G64:Y64"/>
    <mergeCell ref="AO62:AV62"/>
    <mergeCell ref="Z62:AD62"/>
    <mergeCell ref="AE62:AN62"/>
    <mergeCell ref="AE63:AN63"/>
    <mergeCell ref="AO76:BG76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1:AV61"/>
    <mergeCell ref="AW61:BD61"/>
    <mergeCell ref="AO75:BG75"/>
    <mergeCell ref="A77:F77"/>
    <mergeCell ref="A64:F64"/>
    <mergeCell ref="Z64:AD64"/>
    <mergeCell ref="AE64:AN64"/>
    <mergeCell ref="A75:V75"/>
    <mergeCell ref="W75:AM75"/>
    <mergeCell ref="W76:AM76"/>
    <mergeCell ref="BE61:BL61"/>
    <mergeCell ref="A58:C58"/>
    <mergeCell ref="D58:AA58"/>
    <mergeCell ref="AB58:AI58"/>
    <mergeCell ref="AJ58:AQ58"/>
    <mergeCell ref="AR58:AY58"/>
    <mergeCell ref="Z61:AD61"/>
    <mergeCell ref="G61:Y61"/>
    <mergeCell ref="A35:BL35"/>
    <mergeCell ref="G39:BL39"/>
    <mergeCell ref="G40:BL40"/>
    <mergeCell ref="A41:F41"/>
    <mergeCell ref="A47:C47"/>
    <mergeCell ref="A48:C48"/>
    <mergeCell ref="G41:BL41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25:BL25"/>
    <mergeCell ref="A26:BL26"/>
    <mergeCell ref="A28:BL28"/>
    <mergeCell ref="A31:F31"/>
    <mergeCell ref="G31:BL31"/>
    <mergeCell ref="A29:F29"/>
    <mergeCell ref="A45:C46"/>
    <mergeCell ref="A44:AZ44"/>
    <mergeCell ref="A43:AZ43"/>
    <mergeCell ref="AC45:AJ46"/>
    <mergeCell ref="BE64:BL64"/>
    <mergeCell ref="AO63:AV63"/>
    <mergeCell ref="AW63:BD63"/>
    <mergeCell ref="BE63:BL63"/>
    <mergeCell ref="AW64:BD64"/>
    <mergeCell ref="AO64:AV64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20:L20"/>
    <mergeCell ref="N20:Y20"/>
    <mergeCell ref="AA20:AI20"/>
    <mergeCell ref="B19:L19"/>
    <mergeCell ref="N19:Y19"/>
    <mergeCell ref="AA19:AI19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conditionalFormatting sqref="H64:L64 G64:G72">
    <cfRule type="cellIs" priority="1" dxfId="0" operator="equal" stopIfTrue="1">
      <formula>$G63</formula>
    </cfRule>
  </conditionalFormatting>
  <conditionalFormatting sqref="D49:D50">
    <cfRule type="cellIs" priority="2" dxfId="0" operator="equal" stopIfTrue="1">
      <formula>$D48</formula>
    </cfRule>
  </conditionalFormatting>
  <conditionalFormatting sqref="A64:F72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7"/>
  <sheetViews>
    <sheetView zoomScaleSheetLayoutView="100" workbookViewId="0" topLeftCell="A11">
      <selection activeCell="N16" sqref="N16:AS1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75" t="s">
        <v>227</v>
      </c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</row>
    <row r="2" spans="41:64" ht="15.75" customHeight="1">
      <c r="AO2" s="68" t="s">
        <v>192</v>
      </c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68"/>
      <c r="BJ2" s="68"/>
      <c r="BK2" s="68"/>
      <c r="BL2" s="68"/>
    </row>
    <row r="3" spans="41:64" ht="15" customHeight="1">
      <c r="AO3" s="105" t="s">
        <v>276</v>
      </c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</row>
    <row r="4" spans="41:64" ht="31.5" customHeight="1">
      <c r="AO4" s="102" t="s">
        <v>277</v>
      </c>
      <c r="AP4" s="103"/>
      <c r="AQ4" s="103"/>
      <c r="AR4" s="103"/>
      <c r="AS4" s="103"/>
      <c r="AT4" s="103"/>
      <c r="AU4" s="103"/>
      <c r="AV4" s="103"/>
      <c r="AW4" s="103"/>
      <c r="AX4" s="103"/>
      <c r="AY4" s="103"/>
      <c r="AZ4" s="103"/>
      <c r="BA4" s="103"/>
      <c r="BB4" s="103"/>
      <c r="BC4" s="103"/>
      <c r="BD4" s="103"/>
      <c r="BE4" s="103"/>
      <c r="BF4" s="103"/>
      <c r="BG4" s="103"/>
      <c r="BH4" s="103"/>
      <c r="BI4" s="103"/>
      <c r="BJ4" s="103"/>
      <c r="BK4" s="103"/>
      <c r="BL4" s="103"/>
    </row>
    <row r="5" spans="41:64" ht="12.75">
      <c r="AO5" s="104" t="s">
        <v>212</v>
      </c>
      <c r="AP5" s="104"/>
      <c r="AQ5" s="104"/>
      <c r="AR5" s="104"/>
      <c r="AS5" s="104"/>
      <c r="AT5" s="104"/>
      <c r="AU5" s="104"/>
      <c r="AV5" s="104"/>
      <c r="AW5" s="104"/>
      <c r="AX5" s="104"/>
      <c r="AY5" s="104"/>
      <c r="AZ5" s="104"/>
      <c r="BA5" s="104"/>
      <c r="BB5" s="104"/>
      <c r="BC5" s="104"/>
      <c r="BD5" s="104"/>
      <c r="BE5" s="104"/>
      <c r="BF5" s="104"/>
      <c r="BG5" s="104"/>
      <c r="BH5" s="104"/>
      <c r="BI5" s="104"/>
      <c r="BJ5" s="104"/>
      <c r="BK5" s="104"/>
      <c r="BL5" s="104"/>
    </row>
    <row r="6" spans="41:58" ht="7.5" customHeight="1">
      <c r="AO6" s="101"/>
      <c r="AP6" s="101"/>
      <c r="AQ6" s="101"/>
      <c r="AR6" s="101"/>
      <c r="AS6" s="101"/>
      <c r="AT6" s="101"/>
      <c r="AU6" s="101"/>
      <c r="AV6" s="101"/>
      <c r="AW6" s="101"/>
      <c r="AX6" s="101"/>
      <c r="AY6" s="101"/>
      <c r="AZ6" s="101"/>
      <c r="BA6" s="101"/>
      <c r="BB6" s="101"/>
      <c r="BC6" s="101"/>
      <c r="BD6" s="101"/>
      <c r="BE6" s="101"/>
      <c r="BF6" s="101"/>
    </row>
    <row r="7" spans="41:58" ht="12.75" customHeight="1">
      <c r="AO7" s="42" t="s">
        <v>274</v>
      </c>
      <c r="AP7" s="43"/>
      <c r="AQ7" s="43"/>
      <c r="AR7" s="43"/>
      <c r="AS7" s="43"/>
      <c r="AT7" s="43"/>
      <c r="AU7" s="43"/>
      <c r="AV7" s="1" t="s">
        <v>255</v>
      </c>
      <c r="AW7" s="42" t="s">
        <v>275</v>
      </c>
      <c r="AX7" s="43"/>
      <c r="AY7" s="43"/>
      <c r="AZ7" s="43"/>
      <c r="BA7" s="43"/>
      <c r="BB7" s="43"/>
      <c r="BC7" s="43"/>
      <c r="BD7" s="43"/>
      <c r="BE7" s="43"/>
      <c r="BF7" s="43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40" t="s">
        <v>213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</row>
    <row r="11" spans="1:64" ht="15.75" customHeight="1">
      <c r="A11" s="40" t="s">
        <v>286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245</v>
      </c>
      <c r="B13" s="46" t="s">
        <v>273</v>
      </c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34"/>
      <c r="N13" s="44" t="s">
        <v>277</v>
      </c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35"/>
      <c r="AU13" s="46" t="s">
        <v>283</v>
      </c>
      <c r="AV13" s="47"/>
      <c r="AW13" s="47"/>
      <c r="AX13" s="47"/>
      <c r="AY13" s="47"/>
      <c r="AZ13" s="47"/>
      <c r="BA13" s="47"/>
      <c r="BB13" s="47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41" t="s">
        <v>248</v>
      </c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33"/>
      <c r="N14" s="45" t="s">
        <v>254</v>
      </c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33"/>
      <c r="AU14" s="41" t="s">
        <v>247</v>
      </c>
      <c r="AV14" s="41"/>
      <c r="AW14" s="41"/>
      <c r="AX14" s="41"/>
      <c r="AY14" s="41"/>
      <c r="AZ14" s="41"/>
      <c r="BA14" s="41"/>
      <c r="BB14" s="41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196</v>
      </c>
      <c r="B16" s="46" t="s">
        <v>290</v>
      </c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34"/>
      <c r="N16" s="44" t="s">
        <v>289</v>
      </c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35"/>
      <c r="AU16" s="46" t="s">
        <v>283</v>
      </c>
      <c r="AV16" s="47"/>
      <c r="AW16" s="47"/>
      <c r="AX16" s="47"/>
      <c r="AY16" s="47"/>
      <c r="AZ16" s="47"/>
      <c r="BA16" s="47"/>
      <c r="BB16" s="47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41" t="s">
        <v>248</v>
      </c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33"/>
      <c r="N17" s="45" t="s">
        <v>253</v>
      </c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33"/>
      <c r="AU17" s="41" t="s">
        <v>247</v>
      </c>
      <c r="AV17" s="41"/>
      <c r="AW17" s="41"/>
      <c r="AX17" s="41"/>
      <c r="AY17" s="41"/>
      <c r="AZ17" s="41"/>
      <c r="BA17" s="41"/>
      <c r="BB17" s="41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71.25" customHeight="1">
      <c r="A19" s="25" t="s">
        <v>246</v>
      </c>
      <c r="B19" s="46" t="s">
        <v>122</v>
      </c>
      <c r="C19" s="47"/>
      <c r="D19" s="47"/>
      <c r="E19" s="47"/>
      <c r="F19" s="47"/>
      <c r="G19" s="47"/>
      <c r="H19" s="47"/>
      <c r="I19" s="47"/>
      <c r="J19" s="47"/>
      <c r="K19" s="47"/>
      <c r="L19" s="47"/>
      <c r="N19" s="46" t="s">
        <v>125</v>
      </c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26"/>
      <c r="AA19" s="46" t="s">
        <v>107</v>
      </c>
      <c r="AB19" s="47"/>
      <c r="AC19" s="47"/>
      <c r="AD19" s="47"/>
      <c r="AE19" s="47"/>
      <c r="AF19" s="47"/>
      <c r="AG19" s="47"/>
      <c r="AH19" s="47"/>
      <c r="AI19" s="47"/>
      <c r="AJ19" s="26"/>
      <c r="AK19" s="48" t="s">
        <v>124</v>
      </c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26"/>
      <c r="BE19" s="46" t="s">
        <v>284</v>
      </c>
      <c r="BF19" s="47"/>
      <c r="BG19" s="47"/>
      <c r="BH19" s="47"/>
      <c r="BI19" s="47"/>
      <c r="BJ19" s="47"/>
      <c r="BK19" s="47"/>
      <c r="BL19" s="47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41" t="s">
        <v>248</v>
      </c>
      <c r="C20" s="41"/>
      <c r="D20" s="41"/>
      <c r="E20" s="41"/>
      <c r="F20" s="41"/>
      <c r="G20" s="41"/>
      <c r="H20" s="41"/>
      <c r="I20" s="41"/>
      <c r="J20" s="41"/>
      <c r="K20" s="41"/>
      <c r="L20" s="41"/>
      <c r="N20" s="41" t="s">
        <v>249</v>
      </c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28"/>
      <c r="AA20" s="50" t="s">
        <v>250</v>
      </c>
      <c r="AB20" s="50"/>
      <c r="AC20" s="50"/>
      <c r="AD20" s="50"/>
      <c r="AE20" s="50"/>
      <c r="AF20" s="50"/>
      <c r="AG20" s="50"/>
      <c r="AH20" s="50"/>
      <c r="AI20" s="50"/>
      <c r="AJ20" s="28"/>
      <c r="AK20" s="49" t="s">
        <v>251</v>
      </c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28"/>
      <c r="BE20" s="41" t="s">
        <v>252</v>
      </c>
      <c r="BF20" s="41"/>
      <c r="BG20" s="41"/>
      <c r="BH20" s="41"/>
      <c r="BI20" s="41"/>
      <c r="BJ20" s="41"/>
      <c r="BK20" s="41"/>
      <c r="BL20" s="41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106" t="s">
        <v>242</v>
      </c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76">
        <v>845000</v>
      </c>
      <c r="V22" s="76"/>
      <c r="W22" s="76"/>
      <c r="X22" s="76"/>
      <c r="Y22" s="76"/>
      <c r="Z22" s="76"/>
      <c r="AA22" s="76"/>
      <c r="AB22" s="76"/>
      <c r="AC22" s="76"/>
      <c r="AD22" s="76"/>
      <c r="AE22" s="77" t="s">
        <v>243</v>
      </c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6">
        <v>845000</v>
      </c>
      <c r="AT22" s="76"/>
      <c r="AU22" s="76"/>
      <c r="AV22" s="76"/>
      <c r="AW22" s="76"/>
      <c r="AX22" s="76"/>
      <c r="AY22" s="76"/>
      <c r="AZ22" s="76"/>
      <c r="BA22" s="76"/>
      <c r="BB22" s="76"/>
      <c r="BC22" s="76"/>
      <c r="BD22" s="67" t="s">
        <v>215</v>
      </c>
      <c r="BE22" s="67"/>
      <c r="BF22" s="67"/>
      <c r="BG22" s="67"/>
      <c r="BH22" s="67"/>
      <c r="BI22" s="67"/>
      <c r="BJ22" s="67"/>
      <c r="BK22" s="67"/>
      <c r="BL22" s="67"/>
    </row>
    <row r="23" spans="1:64" ht="24.75" customHeight="1">
      <c r="A23" s="67" t="s">
        <v>214</v>
      </c>
      <c r="B23" s="67"/>
      <c r="C23" s="67"/>
      <c r="D23" s="67"/>
      <c r="E23" s="67"/>
      <c r="F23" s="67"/>
      <c r="G23" s="67"/>
      <c r="H23" s="67"/>
      <c r="I23" s="76">
        <v>0</v>
      </c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67" t="s">
        <v>216</v>
      </c>
      <c r="U23" s="67"/>
      <c r="V23" s="67"/>
      <c r="W23" s="67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68" t="s">
        <v>229</v>
      </c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68"/>
      <c r="BK25" s="68"/>
      <c r="BL25" s="68"/>
    </row>
    <row r="26" spans="1:64" ht="126" customHeight="1">
      <c r="A26" s="69" t="s">
        <v>120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67" t="s">
        <v>228</v>
      </c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67"/>
      <c r="AW28" s="67"/>
      <c r="AX28" s="67"/>
      <c r="AY28" s="67"/>
      <c r="AZ28" s="67"/>
      <c r="BA28" s="67"/>
      <c r="BB28" s="67"/>
      <c r="BC28" s="67"/>
      <c r="BD28" s="67"/>
      <c r="BE28" s="67"/>
      <c r="BF28" s="67"/>
      <c r="BG28" s="67"/>
      <c r="BH28" s="67"/>
      <c r="BI28" s="67"/>
      <c r="BJ28" s="67"/>
      <c r="BK28" s="67"/>
      <c r="BL28" s="67"/>
    </row>
    <row r="29" spans="1:64" ht="27.75" customHeight="1">
      <c r="A29" s="74" t="s">
        <v>220</v>
      </c>
      <c r="B29" s="74"/>
      <c r="C29" s="74"/>
      <c r="D29" s="74"/>
      <c r="E29" s="74"/>
      <c r="F29" s="74"/>
      <c r="G29" s="79" t="s">
        <v>232</v>
      </c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80"/>
      <c r="BK29" s="80"/>
      <c r="BL29" s="81"/>
    </row>
    <row r="30" spans="1:64" ht="15.75" hidden="1">
      <c r="A30" s="51">
        <v>1</v>
      </c>
      <c r="B30" s="51"/>
      <c r="C30" s="51"/>
      <c r="D30" s="51"/>
      <c r="E30" s="51"/>
      <c r="F30" s="51"/>
      <c r="G30" s="79">
        <v>2</v>
      </c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0"/>
      <c r="BH30" s="80"/>
      <c r="BI30" s="80"/>
      <c r="BJ30" s="80"/>
      <c r="BK30" s="80"/>
      <c r="BL30" s="81"/>
    </row>
    <row r="31" spans="1:79" ht="10.5" customHeight="1" hidden="1">
      <c r="A31" s="70" t="s">
        <v>225</v>
      </c>
      <c r="B31" s="70"/>
      <c r="C31" s="70"/>
      <c r="D31" s="70"/>
      <c r="E31" s="70"/>
      <c r="F31" s="70"/>
      <c r="G31" s="71" t="s">
        <v>199</v>
      </c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2"/>
      <c r="BK31" s="72"/>
      <c r="BL31" s="73"/>
      <c r="CA31" s="1" t="s">
        <v>241</v>
      </c>
    </row>
    <row r="32" spans="1:79" ht="12.75" customHeight="1">
      <c r="A32" s="70">
        <v>1</v>
      </c>
      <c r="B32" s="70"/>
      <c r="C32" s="70"/>
      <c r="D32" s="70"/>
      <c r="E32" s="70"/>
      <c r="F32" s="70"/>
      <c r="G32" s="83" t="s">
        <v>108</v>
      </c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4"/>
      <c r="AT32" s="84"/>
      <c r="AU32" s="84"/>
      <c r="AV32" s="84"/>
      <c r="AW32" s="84"/>
      <c r="AX32" s="84"/>
      <c r="AY32" s="84"/>
      <c r="AZ32" s="84"/>
      <c r="BA32" s="84"/>
      <c r="BB32" s="84"/>
      <c r="BC32" s="84"/>
      <c r="BD32" s="84"/>
      <c r="BE32" s="84"/>
      <c r="BF32" s="84"/>
      <c r="BG32" s="84"/>
      <c r="BH32" s="84"/>
      <c r="BI32" s="84"/>
      <c r="BJ32" s="84"/>
      <c r="BK32" s="84"/>
      <c r="BL32" s="85"/>
      <c r="CA32" s="1" t="s">
        <v>240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67" t="s">
        <v>230</v>
      </c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</row>
    <row r="35" spans="1:64" ht="31.5" customHeight="1">
      <c r="A35" s="69" t="s">
        <v>121</v>
      </c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67" t="s">
        <v>231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7"/>
      <c r="AV37" s="67"/>
      <c r="AW37" s="67"/>
      <c r="AX37" s="67"/>
      <c r="AY37" s="67"/>
      <c r="AZ37" s="67"/>
      <c r="BA37" s="67"/>
      <c r="BB37" s="67"/>
      <c r="BC37" s="67"/>
      <c r="BD37" s="67"/>
      <c r="BE37" s="67"/>
      <c r="BF37" s="67"/>
      <c r="BG37" s="67"/>
      <c r="BH37" s="67"/>
      <c r="BI37" s="67"/>
      <c r="BJ37" s="67"/>
      <c r="BK37" s="67"/>
      <c r="BL37" s="67"/>
    </row>
    <row r="38" spans="1:64" ht="27.75" customHeight="1">
      <c r="A38" s="74" t="s">
        <v>220</v>
      </c>
      <c r="B38" s="74"/>
      <c r="C38" s="74"/>
      <c r="D38" s="74"/>
      <c r="E38" s="74"/>
      <c r="F38" s="74"/>
      <c r="G38" s="79" t="s">
        <v>217</v>
      </c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80"/>
      <c r="BG38" s="80"/>
      <c r="BH38" s="80"/>
      <c r="BI38" s="80"/>
      <c r="BJ38" s="80"/>
      <c r="BK38" s="80"/>
      <c r="BL38" s="81"/>
    </row>
    <row r="39" spans="1:64" ht="15.75" hidden="1">
      <c r="A39" s="51">
        <v>1</v>
      </c>
      <c r="B39" s="51"/>
      <c r="C39" s="51"/>
      <c r="D39" s="51"/>
      <c r="E39" s="51"/>
      <c r="F39" s="51"/>
      <c r="G39" s="79">
        <v>2</v>
      </c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80"/>
      <c r="BG39" s="80"/>
      <c r="BH39" s="80"/>
      <c r="BI39" s="80"/>
      <c r="BJ39" s="80"/>
      <c r="BK39" s="80"/>
      <c r="BL39" s="81"/>
    </row>
    <row r="40" spans="1:79" ht="10.5" customHeight="1" hidden="1">
      <c r="A40" s="70" t="s">
        <v>198</v>
      </c>
      <c r="B40" s="70"/>
      <c r="C40" s="70"/>
      <c r="D40" s="70"/>
      <c r="E40" s="70"/>
      <c r="F40" s="70"/>
      <c r="G40" s="71" t="s">
        <v>199</v>
      </c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72"/>
      <c r="BB40" s="72"/>
      <c r="BC40" s="72"/>
      <c r="BD40" s="72"/>
      <c r="BE40" s="72"/>
      <c r="BF40" s="72"/>
      <c r="BG40" s="72"/>
      <c r="BH40" s="72"/>
      <c r="BI40" s="72"/>
      <c r="BJ40" s="72"/>
      <c r="BK40" s="72"/>
      <c r="BL40" s="73"/>
      <c r="CA40" s="1" t="s">
        <v>203</v>
      </c>
    </row>
    <row r="41" spans="1:79" ht="12.75" customHeight="1">
      <c r="A41" s="70">
        <v>1</v>
      </c>
      <c r="B41" s="70"/>
      <c r="C41" s="70"/>
      <c r="D41" s="70"/>
      <c r="E41" s="70"/>
      <c r="F41" s="70"/>
      <c r="G41" s="83" t="s">
        <v>109</v>
      </c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4"/>
      <c r="AV41" s="84"/>
      <c r="AW41" s="84"/>
      <c r="AX41" s="84"/>
      <c r="AY41" s="84"/>
      <c r="AZ41" s="84"/>
      <c r="BA41" s="84"/>
      <c r="BB41" s="84"/>
      <c r="BC41" s="84"/>
      <c r="BD41" s="84"/>
      <c r="BE41" s="84"/>
      <c r="BF41" s="84"/>
      <c r="BG41" s="84"/>
      <c r="BH41" s="84"/>
      <c r="BI41" s="84"/>
      <c r="BJ41" s="84"/>
      <c r="BK41" s="84"/>
      <c r="BL41" s="85"/>
      <c r="CA41" s="1" t="s">
        <v>204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67" t="s">
        <v>233</v>
      </c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7"/>
      <c r="AV43" s="67"/>
      <c r="AW43" s="67"/>
      <c r="AX43" s="67"/>
      <c r="AY43" s="67"/>
      <c r="AZ43" s="67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66" t="s">
        <v>285</v>
      </c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51" t="s">
        <v>220</v>
      </c>
      <c r="B45" s="51"/>
      <c r="C45" s="51"/>
      <c r="D45" s="52" t="s">
        <v>218</v>
      </c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4"/>
      <c r="AC45" s="51" t="s">
        <v>221</v>
      </c>
      <c r="AD45" s="51"/>
      <c r="AE45" s="51"/>
      <c r="AF45" s="51"/>
      <c r="AG45" s="51"/>
      <c r="AH45" s="51"/>
      <c r="AI45" s="51"/>
      <c r="AJ45" s="51"/>
      <c r="AK45" s="51" t="s">
        <v>222</v>
      </c>
      <c r="AL45" s="51"/>
      <c r="AM45" s="51"/>
      <c r="AN45" s="51"/>
      <c r="AO45" s="51"/>
      <c r="AP45" s="51"/>
      <c r="AQ45" s="51"/>
      <c r="AR45" s="51"/>
      <c r="AS45" s="51" t="s">
        <v>219</v>
      </c>
      <c r="AT45" s="51"/>
      <c r="AU45" s="51"/>
      <c r="AV45" s="51"/>
      <c r="AW45" s="51"/>
      <c r="AX45" s="51"/>
      <c r="AY45" s="51"/>
      <c r="AZ45" s="51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>
      <c r="A46" s="51"/>
      <c r="B46" s="51"/>
      <c r="C46" s="51"/>
      <c r="D46" s="55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7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51"/>
      <c r="AU46" s="51"/>
      <c r="AV46" s="51"/>
      <c r="AW46" s="51"/>
      <c r="AX46" s="51"/>
      <c r="AY46" s="51"/>
      <c r="AZ46" s="51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51">
        <v>1</v>
      </c>
      <c r="B47" s="51"/>
      <c r="C47" s="51"/>
      <c r="D47" s="58">
        <v>2</v>
      </c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60"/>
      <c r="AC47" s="51">
        <v>3</v>
      </c>
      <c r="AD47" s="51"/>
      <c r="AE47" s="51"/>
      <c r="AF47" s="51"/>
      <c r="AG47" s="51"/>
      <c r="AH47" s="51"/>
      <c r="AI47" s="51"/>
      <c r="AJ47" s="51"/>
      <c r="AK47" s="51">
        <v>4</v>
      </c>
      <c r="AL47" s="51"/>
      <c r="AM47" s="51"/>
      <c r="AN47" s="51"/>
      <c r="AO47" s="51"/>
      <c r="AP47" s="51"/>
      <c r="AQ47" s="51"/>
      <c r="AR47" s="51"/>
      <c r="AS47" s="51">
        <v>5</v>
      </c>
      <c r="AT47" s="51"/>
      <c r="AU47" s="51"/>
      <c r="AV47" s="51"/>
      <c r="AW47" s="51"/>
      <c r="AX47" s="51"/>
      <c r="AY47" s="51"/>
      <c r="AZ47" s="51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70" t="s">
        <v>198</v>
      </c>
      <c r="B48" s="70"/>
      <c r="C48" s="70"/>
      <c r="D48" s="61" t="s">
        <v>199</v>
      </c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3"/>
      <c r="AC48" s="64" t="s">
        <v>200</v>
      </c>
      <c r="AD48" s="64"/>
      <c r="AE48" s="64"/>
      <c r="AF48" s="64"/>
      <c r="AG48" s="64"/>
      <c r="AH48" s="64"/>
      <c r="AI48" s="64"/>
      <c r="AJ48" s="64"/>
      <c r="AK48" s="64" t="s">
        <v>201</v>
      </c>
      <c r="AL48" s="64"/>
      <c r="AM48" s="64"/>
      <c r="AN48" s="64"/>
      <c r="AO48" s="64"/>
      <c r="AP48" s="64"/>
      <c r="AQ48" s="64"/>
      <c r="AR48" s="64"/>
      <c r="AS48" s="82" t="s">
        <v>202</v>
      </c>
      <c r="AT48" s="64"/>
      <c r="AU48" s="64"/>
      <c r="AV48" s="64"/>
      <c r="AW48" s="64"/>
      <c r="AX48" s="64"/>
      <c r="AY48" s="64"/>
      <c r="AZ48" s="64"/>
      <c r="BA48" s="19"/>
      <c r="BB48" s="20"/>
      <c r="BC48" s="20"/>
      <c r="BD48" s="20"/>
      <c r="BE48" s="20"/>
      <c r="BF48" s="20"/>
      <c r="BG48" s="20"/>
      <c r="BH48" s="20"/>
      <c r="CA48" s="4" t="s">
        <v>205</v>
      </c>
    </row>
    <row r="49" spans="1:79" ht="38.25" customHeight="1">
      <c r="A49" s="70">
        <v>1</v>
      </c>
      <c r="B49" s="70"/>
      <c r="C49" s="70"/>
      <c r="D49" s="83" t="s">
        <v>109</v>
      </c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5"/>
      <c r="AC49" s="78">
        <v>845000</v>
      </c>
      <c r="AD49" s="78"/>
      <c r="AE49" s="78"/>
      <c r="AF49" s="78"/>
      <c r="AG49" s="78"/>
      <c r="AH49" s="78"/>
      <c r="AI49" s="78"/>
      <c r="AJ49" s="78"/>
      <c r="AK49" s="78">
        <v>0</v>
      </c>
      <c r="AL49" s="78"/>
      <c r="AM49" s="78"/>
      <c r="AN49" s="78"/>
      <c r="AO49" s="78"/>
      <c r="AP49" s="78"/>
      <c r="AQ49" s="78"/>
      <c r="AR49" s="78"/>
      <c r="AS49" s="78">
        <f>AC49+AK49</f>
        <v>845000</v>
      </c>
      <c r="AT49" s="78"/>
      <c r="AU49" s="78"/>
      <c r="AV49" s="78"/>
      <c r="AW49" s="78"/>
      <c r="AX49" s="78"/>
      <c r="AY49" s="78"/>
      <c r="AZ49" s="78"/>
      <c r="BA49" s="21"/>
      <c r="BB49" s="21"/>
      <c r="BC49" s="21"/>
      <c r="BD49" s="21"/>
      <c r="BE49" s="21"/>
      <c r="BF49" s="21"/>
      <c r="BG49" s="21"/>
      <c r="BH49" s="21"/>
      <c r="CA49" s="1" t="s">
        <v>206</v>
      </c>
    </row>
    <row r="50" spans="1:60" s="4" customFormat="1" ht="12.75">
      <c r="A50" s="86"/>
      <c r="B50" s="86"/>
      <c r="C50" s="86"/>
      <c r="D50" s="110" t="s">
        <v>259</v>
      </c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11"/>
      <c r="T50" s="111"/>
      <c r="U50" s="111"/>
      <c r="V50" s="111"/>
      <c r="W50" s="111"/>
      <c r="X50" s="111"/>
      <c r="Y50" s="111"/>
      <c r="Z50" s="111"/>
      <c r="AA50" s="111"/>
      <c r="AB50" s="112"/>
      <c r="AC50" s="65">
        <v>845000</v>
      </c>
      <c r="AD50" s="65"/>
      <c r="AE50" s="65"/>
      <c r="AF50" s="65"/>
      <c r="AG50" s="65"/>
      <c r="AH50" s="65"/>
      <c r="AI50" s="65"/>
      <c r="AJ50" s="65"/>
      <c r="AK50" s="65">
        <v>0</v>
      </c>
      <c r="AL50" s="65"/>
      <c r="AM50" s="65"/>
      <c r="AN50" s="65"/>
      <c r="AO50" s="65"/>
      <c r="AP50" s="65"/>
      <c r="AQ50" s="65"/>
      <c r="AR50" s="65"/>
      <c r="AS50" s="65">
        <f>AC50+AK50</f>
        <v>845000</v>
      </c>
      <c r="AT50" s="65"/>
      <c r="AU50" s="65"/>
      <c r="AV50" s="65"/>
      <c r="AW50" s="65"/>
      <c r="AX50" s="65"/>
      <c r="AY50" s="65"/>
      <c r="AZ50" s="65"/>
      <c r="BA50" s="38"/>
      <c r="BB50" s="38"/>
      <c r="BC50" s="38"/>
      <c r="BD50" s="38"/>
      <c r="BE50" s="38"/>
      <c r="BF50" s="38"/>
      <c r="BG50" s="38"/>
      <c r="BH50" s="38"/>
    </row>
    <row r="52" spans="1:64" ht="15.75" customHeight="1">
      <c r="A52" s="68" t="s">
        <v>234</v>
      </c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68"/>
      <c r="AJ52" s="68"/>
      <c r="AK52" s="68"/>
      <c r="AL52" s="68"/>
      <c r="AM52" s="68"/>
      <c r="AN52" s="68"/>
      <c r="AO52" s="68"/>
      <c r="AP52" s="68"/>
      <c r="AQ52" s="68"/>
      <c r="AR52" s="68"/>
      <c r="AS52" s="68"/>
      <c r="AT52" s="68"/>
      <c r="AU52" s="68"/>
      <c r="AV52" s="68"/>
      <c r="AW52" s="68"/>
      <c r="AX52" s="68"/>
      <c r="AY52" s="68"/>
      <c r="AZ52" s="68"/>
      <c r="BA52" s="68"/>
      <c r="BB52" s="68"/>
      <c r="BC52" s="68"/>
      <c r="BD52" s="68"/>
      <c r="BE52" s="68"/>
      <c r="BF52" s="68"/>
      <c r="BG52" s="68"/>
      <c r="BH52" s="68"/>
      <c r="BI52" s="68"/>
      <c r="BJ52" s="68"/>
      <c r="BK52" s="68"/>
      <c r="BL52" s="68"/>
    </row>
    <row r="53" spans="1:64" ht="15" customHeight="1">
      <c r="A53" s="66" t="s">
        <v>285</v>
      </c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6"/>
      <c r="AH53" s="66"/>
      <c r="AI53" s="66"/>
      <c r="AJ53" s="66"/>
      <c r="AK53" s="66"/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5.75" customHeight="1">
      <c r="A54" s="51" t="s">
        <v>220</v>
      </c>
      <c r="B54" s="51"/>
      <c r="C54" s="51"/>
      <c r="D54" s="52" t="s">
        <v>226</v>
      </c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4"/>
      <c r="AB54" s="51" t="s">
        <v>221</v>
      </c>
      <c r="AC54" s="51"/>
      <c r="AD54" s="51"/>
      <c r="AE54" s="51"/>
      <c r="AF54" s="51"/>
      <c r="AG54" s="51"/>
      <c r="AH54" s="51"/>
      <c r="AI54" s="51"/>
      <c r="AJ54" s="51" t="s">
        <v>222</v>
      </c>
      <c r="AK54" s="51"/>
      <c r="AL54" s="51"/>
      <c r="AM54" s="51"/>
      <c r="AN54" s="51"/>
      <c r="AO54" s="51"/>
      <c r="AP54" s="51"/>
      <c r="AQ54" s="51"/>
      <c r="AR54" s="51" t="s">
        <v>219</v>
      </c>
      <c r="AS54" s="51"/>
      <c r="AT54" s="51"/>
      <c r="AU54" s="51"/>
      <c r="AV54" s="51"/>
      <c r="AW54" s="51"/>
      <c r="AX54" s="51"/>
      <c r="AY54" s="51"/>
    </row>
    <row r="55" spans="1:51" ht="28.5" customHeight="1">
      <c r="A55" s="51"/>
      <c r="B55" s="51"/>
      <c r="C55" s="51"/>
      <c r="D55" s="55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7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  <c r="AN55" s="51"/>
      <c r="AO55" s="51"/>
      <c r="AP55" s="51"/>
      <c r="AQ55" s="51"/>
      <c r="AR55" s="51"/>
      <c r="AS55" s="51"/>
      <c r="AT55" s="51"/>
      <c r="AU55" s="51"/>
      <c r="AV55" s="51"/>
      <c r="AW55" s="51"/>
      <c r="AX55" s="51"/>
      <c r="AY55" s="51"/>
    </row>
    <row r="56" spans="1:51" ht="15.75" customHeight="1">
      <c r="A56" s="51">
        <v>1</v>
      </c>
      <c r="B56" s="51"/>
      <c r="C56" s="51"/>
      <c r="D56" s="58">
        <v>2</v>
      </c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60"/>
      <c r="AB56" s="51">
        <v>3</v>
      </c>
      <c r="AC56" s="51"/>
      <c r="AD56" s="51"/>
      <c r="AE56" s="51"/>
      <c r="AF56" s="51"/>
      <c r="AG56" s="51"/>
      <c r="AH56" s="51"/>
      <c r="AI56" s="51"/>
      <c r="AJ56" s="51">
        <v>4</v>
      </c>
      <c r="AK56" s="51"/>
      <c r="AL56" s="51"/>
      <c r="AM56" s="51"/>
      <c r="AN56" s="51"/>
      <c r="AO56" s="51"/>
      <c r="AP56" s="51"/>
      <c r="AQ56" s="51"/>
      <c r="AR56" s="51">
        <v>5</v>
      </c>
      <c r="AS56" s="51"/>
      <c r="AT56" s="51"/>
      <c r="AU56" s="51"/>
      <c r="AV56" s="51"/>
      <c r="AW56" s="51"/>
      <c r="AX56" s="51"/>
      <c r="AY56" s="51"/>
    </row>
    <row r="57" spans="1:79" ht="12.75" customHeight="1" hidden="1">
      <c r="A57" s="70" t="s">
        <v>198</v>
      </c>
      <c r="B57" s="70"/>
      <c r="C57" s="70"/>
      <c r="D57" s="71" t="s">
        <v>199</v>
      </c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3"/>
      <c r="AB57" s="64" t="s">
        <v>200</v>
      </c>
      <c r="AC57" s="64"/>
      <c r="AD57" s="64"/>
      <c r="AE57" s="64"/>
      <c r="AF57" s="64"/>
      <c r="AG57" s="64"/>
      <c r="AH57" s="64"/>
      <c r="AI57" s="64"/>
      <c r="AJ57" s="64" t="s">
        <v>201</v>
      </c>
      <c r="AK57" s="64"/>
      <c r="AL57" s="64"/>
      <c r="AM57" s="64"/>
      <c r="AN57" s="64"/>
      <c r="AO57" s="64"/>
      <c r="AP57" s="64"/>
      <c r="AQ57" s="64"/>
      <c r="AR57" s="64" t="s">
        <v>202</v>
      </c>
      <c r="AS57" s="64"/>
      <c r="AT57" s="64"/>
      <c r="AU57" s="64"/>
      <c r="AV57" s="64"/>
      <c r="AW57" s="64"/>
      <c r="AX57" s="64"/>
      <c r="AY57" s="64"/>
      <c r="CA57" s="1" t="s">
        <v>207</v>
      </c>
    </row>
    <row r="58" spans="1:79" ht="25.5" customHeight="1">
      <c r="A58" s="70">
        <v>1</v>
      </c>
      <c r="B58" s="70"/>
      <c r="C58" s="70"/>
      <c r="D58" s="83" t="s">
        <v>23</v>
      </c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5"/>
      <c r="AB58" s="78">
        <v>845000</v>
      </c>
      <c r="AC58" s="78"/>
      <c r="AD58" s="78"/>
      <c r="AE58" s="78"/>
      <c r="AF58" s="78"/>
      <c r="AG58" s="78"/>
      <c r="AH58" s="78"/>
      <c r="AI58" s="78"/>
      <c r="AJ58" s="78">
        <v>0</v>
      </c>
      <c r="AK58" s="78"/>
      <c r="AL58" s="78"/>
      <c r="AM58" s="78"/>
      <c r="AN58" s="78"/>
      <c r="AO58" s="78"/>
      <c r="AP58" s="78"/>
      <c r="AQ58" s="78"/>
      <c r="AR58" s="78">
        <f>AB58+AJ58</f>
        <v>845000</v>
      </c>
      <c r="AS58" s="78"/>
      <c r="AT58" s="78"/>
      <c r="AU58" s="78"/>
      <c r="AV58" s="78"/>
      <c r="AW58" s="78"/>
      <c r="AX58" s="78"/>
      <c r="AY58" s="78"/>
      <c r="CA58" s="1" t="s">
        <v>208</v>
      </c>
    </row>
    <row r="59" spans="1:51" s="4" customFormat="1" ht="12.75" customHeight="1">
      <c r="A59" s="86"/>
      <c r="B59" s="86"/>
      <c r="C59" s="86"/>
      <c r="D59" s="110" t="s">
        <v>219</v>
      </c>
      <c r="E59" s="111"/>
      <c r="F59" s="111"/>
      <c r="G59" s="111"/>
      <c r="H59" s="111"/>
      <c r="I59" s="111"/>
      <c r="J59" s="111"/>
      <c r="K59" s="111"/>
      <c r="L59" s="111"/>
      <c r="M59" s="111"/>
      <c r="N59" s="111"/>
      <c r="O59" s="111"/>
      <c r="P59" s="111"/>
      <c r="Q59" s="111"/>
      <c r="R59" s="111"/>
      <c r="S59" s="111"/>
      <c r="T59" s="111"/>
      <c r="U59" s="111"/>
      <c r="V59" s="111"/>
      <c r="W59" s="111"/>
      <c r="X59" s="111"/>
      <c r="Y59" s="111"/>
      <c r="Z59" s="111"/>
      <c r="AA59" s="112"/>
      <c r="AB59" s="65">
        <v>845000</v>
      </c>
      <c r="AC59" s="65"/>
      <c r="AD59" s="65"/>
      <c r="AE59" s="65"/>
      <c r="AF59" s="65"/>
      <c r="AG59" s="65"/>
      <c r="AH59" s="65"/>
      <c r="AI59" s="65"/>
      <c r="AJ59" s="65">
        <v>0</v>
      </c>
      <c r="AK59" s="65"/>
      <c r="AL59" s="65"/>
      <c r="AM59" s="65"/>
      <c r="AN59" s="65"/>
      <c r="AO59" s="65"/>
      <c r="AP59" s="65"/>
      <c r="AQ59" s="65"/>
      <c r="AR59" s="65">
        <f>AB59+AJ59</f>
        <v>845000</v>
      </c>
      <c r="AS59" s="65"/>
      <c r="AT59" s="65"/>
      <c r="AU59" s="65"/>
      <c r="AV59" s="65"/>
      <c r="AW59" s="65"/>
      <c r="AX59" s="65"/>
      <c r="AY59" s="65"/>
    </row>
    <row r="61" spans="1:64" ht="15.75" customHeight="1">
      <c r="A61" s="67" t="s">
        <v>235</v>
      </c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67"/>
      <c r="AE61" s="67"/>
      <c r="AF61" s="67"/>
      <c r="AG61" s="67"/>
      <c r="AH61" s="67"/>
      <c r="AI61" s="67"/>
      <c r="AJ61" s="67"/>
      <c r="AK61" s="67"/>
      <c r="AL61" s="67"/>
      <c r="AM61" s="67"/>
      <c r="AN61" s="67"/>
      <c r="AO61" s="67"/>
      <c r="AP61" s="67"/>
      <c r="AQ61" s="67"/>
      <c r="AR61" s="67"/>
      <c r="AS61" s="67"/>
      <c r="AT61" s="67"/>
      <c r="AU61" s="67"/>
      <c r="AV61" s="67"/>
      <c r="AW61" s="67"/>
      <c r="AX61" s="67"/>
      <c r="AY61" s="67"/>
      <c r="AZ61" s="67"/>
      <c r="BA61" s="67"/>
      <c r="BB61" s="67"/>
      <c r="BC61" s="67"/>
      <c r="BD61" s="67"/>
      <c r="BE61" s="67"/>
      <c r="BF61" s="67"/>
      <c r="BG61" s="67"/>
      <c r="BH61" s="67"/>
      <c r="BI61" s="67"/>
      <c r="BJ61" s="67"/>
      <c r="BK61" s="67"/>
      <c r="BL61" s="67"/>
    </row>
    <row r="62" spans="1:64" ht="30" customHeight="1">
      <c r="A62" s="51" t="s">
        <v>220</v>
      </c>
      <c r="B62" s="51"/>
      <c r="C62" s="51"/>
      <c r="D62" s="51"/>
      <c r="E62" s="51"/>
      <c r="F62" s="51"/>
      <c r="G62" s="58" t="s">
        <v>236</v>
      </c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60"/>
      <c r="Z62" s="51" t="s">
        <v>194</v>
      </c>
      <c r="AA62" s="51"/>
      <c r="AB62" s="51"/>
      <c r="AC62" s="51"/>
      <c r="AD62" s="51"/>
      <c r="AE62" s="51" t="s">
        <v>193</v>
      </c>
      <c r="AF62" s="51"/>
      <c r="AG62" s="51"/>
      <c r="AH62" s="51"/>
      <c r="AI62" s="51"/>
      <c r="AJ62" s="51"/>
      <c r="AK62" s="51"/>
      <c r="AL62" s="51"/>
      <c r="AM62" s="51"/>
      <c r="AN62" s="51"/>
      <c r="AO62" s="58" t="s">
        <v>221</v>
      </c>
      <c r="AP62" s="59"/>
      <c r="AQ62" s="59"/>
      <c r="AR62" s="59"/>
      <c r="AS62" s="59"/>
      <c r="AT62" s="59"/>
      <c r="AU62" s="59"/>
      <c r="AV62" s="60"/>
      <c r="AW62" s="58" t="s">
        <v>222</v>
      </c>
      <c r="AX62" s="59"/>
      <c r="AY62" s="59"/>
      <c r="AZ62" s="59"/>
      <c r="BA62" s="59"/>
      <c r="BB62" s="59"/>
      <c r="BC62" s="59"/>
      <c r="BD62" s="60"/>
      <c r="BE62" s="58" t="s">
        <v>219</v>
      </c>
      <c r="BF62" s="59"/>
      <c r="BG62" s="59"/>
      <c r="BH62" s="59"/>
      <c r="BI62" s="59"/>
      <c r="BJ62" s="59"/>
      <c r="BK62" s="59"/>
      <c r="BL62" s="60"/>
    </row>
    <row r="63" spans="1:64" ht="15.75" customHeight="1">
      <c r="A63" s="51">
        <v>1</v>
      </c>
      <c r="B63" s="51"/>
      <c r="C63" s="51"/>
      <c r="D63" s="51"/>
      <c r="E63" s="51"/>
      <c r="F63" s="51"/>
      <c r="G63" s="58">
        <v>2</v>
      </c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60"/>
      <c r="Z63" s="51">
        <v>3</v>
      </c>
      <c r="AA63" s="51"/>
      <c r="AB63" s="51"/>
      <c r="AC63" s="51"/>
      <c r="AD63" s="51"/>
      <c r="AE63" s="51">
        <v>4</v>
      </c>
      <c r="AF63" s="51"/>
      <c r="AG63" s="51"/>
      <c r="AH63" s="51"/>
      <c r="AI63" s="51"/>
      <c r="AJ63" s="51"/>
      <c r="AK63" s="51"/>
      <c r="AL63" s="51"/>
      <c r="AM63" s="51"/>
      <c r="AN63" s="51"/>
      <c r="AO63" s="51">
        <v>5</v>
      </c>
      <c r="AP63" s="51"/>
      <c r="AQ63" s="51"/>
      <c r="AR63" s="51"/>
      <c r="AS63" s="51"/>
      <c r="AT63" s="51"/>
      <c r="AU63" s="51"/>
      <c r="AV63" s="51"/>
      <c r="AW63" s="51">
        <v>6</v>
      </c>
      <c r="AX63" s="51"/>
      <c r="AY63" s="51"/>
      <c r="AZ63" s="51"/>
      <c r="BA63" s="51"/>
      <c r="BB63" s="51"/>
      <c r="BC63" s="51"/>
      <c r="BD63" s="51"/>
      <c r="BE63" s="51">
        <v>7</v>
      </c>
      <c r="BF63" s="51"/>
      <c r="BG63" s="51"/>
      <c r="BH63" s="51"/>
      <c r="BI63" s="51"/>
      <c r="BJ63" s="51"/>
      <c r="BK63" s="51"/>
      <c r="BL63" s="51"/>
    </row>
    <row r="64" spans="1:79" ht="12.75" customHeight="1" hidden="1">
      <c r="A64" s="70" t="s">
        <v>225</v>
      </c>
      <c r="B64" s="70"/>
      <c r="C64" s="70"/>
      <c r="D64" s="70"/>
      <c r="E64" s="70"/>
      <c r="F64" s="70"/>
      <c r="G64" s="71" t="s">
        <v>199</v>
      </c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3"/>
      <c r="Z64" s="70" t="s">
        <v>211</v>
      </c>
      <c r="AA64" s="70"/>
      <c r="AB64" s="70"/>
      <c r="AC64" s="70"/>
      <c r="AD64" s="70"/>
      <c r="AE64" s="100" t="s">
        <v>224</v>
      </c>
      <c r="AF64" s="100"/>
      <c r="AG64" s="100"/>
      <c r="AH64" s="100"/>
      <c r="AI64" s="100"/>
      <c r="AJ64" s="100"/>
      <c r="AK64" s="100"/>
      <c r="AL64" s="100"/>
      <c r="AM64" s="100"/>
      <c r="AN64" s="71"/>
      <c r="AO64" s="64" t="s">
        <v>200</v>
      </c>
      <c r="AP64" s="64"/>
      <c r="AQ64" s="64"/>
      <c r="AR64" s="64"/>
      <c r="AS64" s="64"/>
      <c r="AT64" s="64"/>
      <c r="AU64" s="64"/>
      <c r="AV64" s="64"/>
      <c r="AW64" s="64" t="s">
        <v>223</v>
      </c>
      <c r="AX64" s="64"/>
      <c r="AY64" s="64"/>
      <c r="AZ64" s="64"/>
      <c r="BA64" s="64"/>
      <c r="BB64" s="64"/>
      <c r="BC64" s="64"/>
      <c r="BD64" s="64"/>
      <c r="BE64" s="64" t="s">
        <v>261</v>
      </c>
      <c r="BF64" s="64"/>
      <c r="BG64" s="64"/>
      <c r="BH64" s="64"/>
      <c r="BI64" s="64"/>
      <c r="BJ64" s="64"/>
      <c r="BK64" s="64"/>
      <c r="BL64" s="64"/>
      <c r="CA64" s="1" t="s">
        <v>209</v>
      </c>
    </row>
    <row r="65" spans="1:79" s="4" customFormat="1" ht="12.75" customHeight="1">
      <c r="A65" s="86">
        <v>0</v>
      </c>
      <c r="B65" s="86"/>
      <c r="C65" s="86"/>
      <c r="D65" s="86"/>
      <c r="E65" s="86"/>
      <c r="F65" s="86"/>
      <c r="G65" s="97" t="s">
        <v>265</v>
      </c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9"/>
      <c r="Z65" s="91"/>
      <c r="AA65" s="91"/>
      <c r="AB65" s="91"/>
      <c r="AC65" s="91"/>
      <c r="AD65" s="91"/>
      <c r="AE65" s="92"/>
      <c r="AF65" s="92"/>
      <c r="AG65" s="92"/>
      <c r="AH65" s="92"/>
      <c r="AI65" s="92"/>
      <c r="AJ65" s="92"/>
      <c r="AK65" s="92"/>
      <c r="AL65" s="92"/>
      <c r="AM65" s="92"/>
      <c r="AN65" s="87"/>
      <c r="AO65" s="65"/>
      <c r="AP65" s="65"/>
      <c r="AQ65" s="65"/>
      <c r="AR65" s="65"/>
      <c r="AS65" s="65"/>
      <c r="AT65" s="65"/>
      <c r="AU65" s="65"/>
      <c r="AV65" s="65"/>
      <c r="AW65" s="65"/>
      <c r="AX65" s="65"/>
      <c r="AY65" s="65"/>
      <c r="AZ65" s="65"/>
      <c r="BA65" s="65"/>
      <c r="BB65" s="65"/>
      <c r="BC65" s="65"/>
      <c r="BD65" s="65"/>
      <c r="BE65" s="65"/>
      <c r="BF65" s="65"/>
      <c r="BG65" s="65"/>
      <c r="BH65" s="65"/>
      <c r="BI65" s="65"/>
      <c r="BJ65" s="65"/>
      <c r="BK65" s="65"/>
      <c r="BL65" s="65"/>
      <c r="CA65" s="4" t="s">
        <v>210</v>
      </c>
    </row>
    <row r="66" spans="1:64" ht="12.75" customHeight="1">
      <c r="A66" s="70">
        <v>0</v>
      </c>
      <c r="B66" s="70"/>
      <c r="C66" s="70"/>
      <c r="D66" s="70"/>
      <c r="E66" s="70"/>
      <c r="F66" s="70"/>
      <c r="G66" s="118" t="s">
        <v>110</v>
      </c>
      <c r="H66" s="119"/>
      <c r="I66" s="119"/>
      <c r="J66" s="119"/>
      <c r="K66" s="119"/>
      <c r="L66" s="119"/>
      <c r="M66" s="119"/>
      <c r="N66" s="119"/>
      <c r="O66" s="119"/>
      <c r="P66" s="119"/>
      <c r="Q66" s="119"/>
      <c r="R66" s="119"/>
      <c r="S66" s="119"/>
      <c r="T66" s="119"/>
      <c r="U66" s="119"/>
      <c r="V66" s="119"/>
      <c r="W66" s="119"/>
      <c r="X66" s="119"/>
      <c r="Y66" s="120"/>
      <c r="Z66" s="82" t="s">
        <v>9</v>
      </c>
      <c r="AA66" s="82"/>
      <c r="AB66" s="82"/>
      <c r="AC66" s="82"/>
      <c r="AD66" s="82"/>
      <c r="AE66" s="113" t="s">
        <v>36</v>
      </c>
      <c r="AF66" s="113"/>
      <c r="AG66" s="113"/>
      <c r="AH66" s="113"/>
      <c r="AI66" s="113"/>
      <c r="AJ66" s="113"/>
      <c r="AK66" s="113"/>
      <c r="AL66" s="113"/>
      <c r="AM66" s="113"/>
      <c r="AN66" s="114"/>
      <c r="AO66" s="78">
        <v>90</v>
      </c>
      <c r="AP66" s="78"/>
      <c r="AQ66" s="78"/>
      <c r="AR66" s="78"/>
      <c r="AS66" s="78"/>
      <c r="AT66" s="78"/>
      <c r="AU66" s="78"/>
      <c r="AV66" s="78"/>
      <c r="AW66" s="78">
        <v>0</v>
      </c>
      <c r="AX66" s="78"/>
      <c r="AY66" s="78"/>
      <c r="AZ66" s="78"/>
      <c r="BA66" s="78"/>
      <c r="BB66" s="78"/>
      <c r="BC66" s="78"/>
      <c r="BD66" s="78"/>
      <c r="BE66" s="78">
        <v>90</v>
      </c>
      <c r="BF66" s="78"/>
      <c r="BG66" s="78"/>
      <c r="BH66" s="78"/>
      <c r="BI66" s="78"/>
      <c r="BJ66" s="78"/>
      <c r="BK66" s="78"/>
      <c r="BL66" s="78"/>
    </row>
    <row r="67" spans="1:64" ht="25.5" customHeight="1">
      <c r="A67" s="70">
        <v>0</v>
      </c>
      <c r="B67" s="70"/>
      <c r="C67" s="70"/>
      <c r="D67" s="70"/>
      <c r="E67" s="70"/>
      <c r="F67" s="70"/>
      <c r="G67" s="118" t="s">
        <v>111</v>
      </c>
      <c r="H67" s="119"/>
      <c r="I67" s="119"/>
      <c r="J67" s="119"/>
      <c r="K67" s="119"/>
      <c r="L67" s="119"/>
      <c r="M67" s="119"/>
      <c r="N67" s="119"/>
      <c r="O67" s="119"/>
      <c r="P67" s="119"/>
      <c r="Q67" s="119"/>
      <c r="R67" s="119"/>
      <c r="S67" s="119"/>
      <c r="T67" s="119"/>
      <c r="U67" s="119"/>
      <c r="V67" s="119"/>
      <c r="W67" s="119"/>
      <c r="X67" s="119"/>
      <c r="Y67" s="120"/>
      <c r="Z67" s="82" t="s">
        <v>9</v>
      </c>
      <c r="AA67" s="82"/>
      <c r="AB67" s="82"/>
      <c r="AC67" s="82"/>
      <c r="AD67" s="82"/>
      <c r="AE67" s="113" t="s">
        <v>36</v>
      </c>
      <c r="AF67" s="113"/>
      <c r="AG67" s="113"/>
      <c r="AH67" s="113"/>
      <c r="AI67" s="113"/>
      <c r="AJ67" s="113"/>
      <c r="AK67" s="113"/>
      <c r="AL67" s="113"/>
      <c r="AM67" s="113"/>
      <c r="AN67" s="114"/>
      <c r="AO67" s="78">
        <v>75</v>
      </c>
      <c r="AP67" s="78"/>
      <c r="AQ67" s="78"/>
      <c r="AR67" s="78"/>
      <c r="AS67" s="78"/>
      <c r="AT67" s="78"/>
      <c r="AU67" s="78"/>
      <c r="AV67" s="78"/>
      <c r="AW67" s="78">
        <v>0</v>
      </c>
      <c r="AX67" s="78"/>
      <c r="AY67" s="78"/>
      <c r="AZ67" s="78"/>
      <c r="BA67" s="78"/>
      <c r="BB67" s="78"/>
      <c r="BC67" s="78"/>
      <c r="BD67" s="78"/>
      <c r="BE67" s="78">
        <v>75</v>
      </c>
      <c r="BF67" s="78"/>
      <c r="BG67" s="78"/>
      <c r="BH67" s="78"/>
      <c r="BI67" s="78"/>
      <c r="BJ67" s="78"/>
      <c r="BK67" s="78"/>
      <c r="BL67" s="78"/>
    </row>
    <row r="68" spans="1:64" ht="38.25" customHeight="1">
      <c r="A68" s="70">
        <v>0</v>
      </c>
      <c r="B68" s="70"/>
      <c r="C68" s="70"/>
      <c r="D68" s="70"/>
      <c r="E68" s="70"/>
      <c r="F68" s="70"/>
      <c r="G68" s="118" t="s">
        <v>112</v>
      </c>
      <c r="H68" s="119"/>
      <c r="I68" s="119"/>
      <c r="J68" s="119"/>
      <c r="K68" s="119"/>
      <c r="L68" s="119"/>
      <c r="M68" s="119"/>
      <c r="N68" s="119"/>
      <c r="O68" s="119"/>
      <c r="P68" s="119"/>
      <c r="Q68" s="119"/>
      <c r="R68" s="119"/>
      <c r="S68" s="119"/>
      <c r="T68" s="119"/>
      <c r="U68" s="119"/>
      <c r="V68" s="119"/>
      <c r="W68" s="119"/>
      <c r="X68" s="119"/>
      <c r="Y68" s="120"/>
      <c r="Z68" s="82" t="s">
        <v>9</v>
      </c>
      <c r="AA68" s="82"/>
      <c r="AB68" s="82"/>
      <c r="AC68" s="82"/>
      <c r="AD68" s="82"/>
      <c r="AE68" s="113" t="s">
        <v>36</v>
      </c>
      <c r="AF68" s="113"/>
      <c r="AG68" s="113"/>
      <c r="AH68" s="113"/>
      <c r="AI68" s="113"/>
      <c r="AJ68" s="113"/>
      <c r="AK68" s="113"/>
      <c r="AL68" s="113"/>
      <c r="AM68" s="113"/>
      <c r="AN68" s="114"/>
      <c r="AO68" s="78">
        <v>19</v>
      </c>
      <c r="AP68" s="78"/>
      <c r="AQ68" s="78"/>
      <c r="AR68" s="78"/>
      <c r="AS68" s="78"/>
      <c r="AT68" s="78"/>
      <c r="AU68" s="78"/>
      <c r="AV68" s="78"/>
      <c r="AW68" s="78">
        <v>0</v>
      </c>
      <c r="AX68" s="78"/>
      <c r="AY68" s="78"/>
      <c r="AZ68" s="78"/>
      <c r="BA68" s="78"/>
      <c r="BB68" s="78"/>
      <c r="BC68" s="78"/>
      <c r="BD68" s="78"/>
      <c r="BE68" s="78">
        <v>19</v>
      </c>
      <c r="BF68" s="78"/>
      <c r="BG68" s="78"/>
      <c r="BH68" s="78"/>
      <c r="BI68" s="78"/>
      <c r="BJ68" s="78"/>
      <c r="BK68" s="78"/>
      <c r="BL68" s="78"/>
    </row>
    <row r="69" spans="1:64" ht="25.5" customHeight="1">
      <c r="A69" s="70">
        <v>0</v>
      </c>
      <c r="B69" s="70"/>
      <c r="C69" s="70"/>
      <c r="D69" s="70"/>
      <c r="E69" s="70"/>
      <c r="F69" s="70"/>
      <c r="G69" s="118" t="s">
        <v>113</v>
      </c>
      <c r="H69" s="119"/>
      <c r="I69" s="119"/>
      <c r="J69" s="119"/>
      <c r="K69" s="119"/>
      <c r="L69" s="119"/>
      <c r="M69" s="119"/>
      <c r="N69" s="119"/>
      <c r="O69" s="119"/>
      <c r="P69" s="119"/>
      <c r="Q69" s="119"/>
      <c r="R69" s="119"/>
      <c r="S69" s="119"/>
      <c r="T69" s="119"/>
      <c r="U69" s="119"/>
      <c r="V69" s="119"/>
      <c r="W69" s="119"/>
      <c r="X69" s="119"/>
      <c r="Y69" s="120"/>
      <c r="Z69" s="82" t="s">
        <v>9</v>
      </c>
      <c r="AA69" s="82"/>
      <c r="AB69" s="82"/>
      <c r="AC69" s="82"/>
      <c r="AD69" s="82"/>
      <c r="AE69" s="113" t="s">
        <v>36</v>
      </c>
      <c r="AF69" s="113"/>
      <c r="AG69" s="113"/>
      <c r="AH69" s="113"/>
      <c r="AI69" s="113"/>
      <c r="AJ69" s="113"/>
      <c r="AK69" s="113"/>
      <c r="AL69" s="113"/>
      <c r="AM69" s="113"/>
      <c r="AN69" s="114"/>
      <c r="AO69" s="78">
        <v>22</v>
      </c>
      <c r="AP69" s="78"/>
      <c r="AQ69" s="78"/>
      <c r="AR69" s="78"/>
      <c r="AS69" s="78"/>
      <c r="AT69" s="78"/>
      <c r="AU69" s="78"/>
      <c r="AV69" s="78"/>
      <c r="AW69" s="78">
        <v>0</v>
      </c>
      <c r="AX69" s="78"/>
      <c r="AY69" s="78"/>
      <c r="AZ69" s="78"/>
      <c r="BA69" s="78"/>
      <c r="BB69" s="78"/>
      <c r="BC69" s="78"/>
      <c r="BD69" s="78"/>
      <c r="BE69" s="78">
        <v>22</v>
      </c>
      <c r="BF69" s="78"/>
      <c r="BG69" s="78"/>
      <c r="BH69" s="78"/>
      <c r="BI69" s="78"/>
      <c r="BJ69" s="78"/>
      <c r="BK69" s="78"/>
      <c r="BL69" s="78"/>
    </row>
    <row r="70" spans="1:64" ht="38.25" customHeight="1">
      <c r="A70" s="70">
        <v>0</v>
      </c>
      <c r="B70" s="70"/>
      <c r="C70" s="70"/>
      <c r="D70" s="70"/>
      <c r="E70" s="70"/>
      <c r="F70" s="70"/>
      <c r="G70" s="118" t="s">
        <v>114</v>
      </c>
      <c r="H70" s="119"/>
      <c r="I70" s="119"/>
      <c r="J70" s="119"/>
      <c r="K70" s="119"/>
      <c r="L70" s="119"/>
      <c r="M70" s="119"/>
      <c r="N70" s="119"/>
      <c r="O70" s="119"/>
      <c r="P70" s="119"/>
      <c r="Q70" s="119"/>
      <c r="R70" s="119"/>
      <c r="S70" s="119"/>
      <c r="T70" s="119"/>
      <c r="U70" s="119"/>
      <c r="V70" s="119"/>
      <c r="W70" s="119"/>
      <c r="X70" s="119"/>
      <c r="Y70" s="120"/>
      <c r="Z70" s="82" t="s">
        <v>9</v>
      </c>
      <c r="AA70" s="82"/>
      <c r="AB70" s="82"/>
      <c r="AC70" s="82"/>
      <c r="AD70" s="82"/>
      <c r="AE70" s="113" t="s">
        <v>36</v>
      </c>
      <c r="AF70" s="113"/>
      <c r="AG70" s="113"/>
      <c r="AH70" s="113"/>
      <c r="AI70" s="113"/>
      <c r="AJ70" s="113"/>
      <c r="AK70" s="113"/>
      <c r="AL70" s="113"/>
      <c r="AM70" s="113"/>
      <c r="AN70" s="114"/>
      <c r="AO70" s="78">
        <v>34</v>
      </c>
      <c r="AP70" s="78"/>
      <c r="AQ70" s="78"/>
      <c r="AR70" s="78"/>
      <c r="AS70" s="78"/>
      <c r="AT70" s="78"/>
      <c r="AU70" s="78"/>
      <c r="AV70" s="78"/>
      <c r="AW70" s="78">
        <v>0</v>
      </c>
      <c r="AX70" s="78"/>
      <c r="AY70" s="78"/>
      <c r="AZ70" s="78"/>
      <c r="BA70" s="78"/>
      <c r="BB70" s="78"/>
      <c r="BC70" s="78"/>
      <c r="BD70" s="78"/>
      <c r="BE70" s="78">
        <v>34</v>
      </c>
      <c r="BF70" s="78"/>
      <c r="BG70" s="78"/>
      <c r="BH70" s="78"/>
      <c r="BI70" s="78"/>
      <c r="BJ70" s="78"/>
      <c r="BK70" s="78"/>
      <c r="BL70" s="78"/>
    </row>
    <row r="71" spans="1:64" s="4" customFormat="1" ht="12.75" customHeight="1">
      <c r="A71" s="86">
        <v>0</v>
      </c>
      <c r="B71" s="86"/>
      <c r="C71" s="86"/>
      <c r="D71" s="86"/>
      <c r="E71" s="86"/>
      <c r="F71" s="86"/>
      <c r="G71" s="115" t="s">
        <v>268</v>
      </c>
      <c r="H71" s="116"/>
      <c r="I71" s="116"/>
      <c r="J71" s="116"/>
      <c r="K71" s="116"/>
      <c r="L71" s="116"/>
      <c r="M71" s="116"/>
      <c r="N71" s="116"/>
      <c r="O71" s="116"/>
      <c r="P71" s="116"/>
      <c r="Q71" s="116"/>
      <c r="R71" s="116"/>
      <c r="S71" s="116"/>
      <c r="T71" s="116"/>
      <c r="U71" s="116"/>
      <c r="V71" s="116"/>
      <c r="W71" s="116"/>
      <c r="X71" s="116"/>
      <c r="Y71" s="117"/>
      <c r="Z71" s="91"/>
      <c r="AA71" s="91"/>
      <c r="AB71" s="91"/>
      <c r="AC71" s="91"/>
      <c r="AD71" s="91"/>
      <c r="AE71" s="92"/>
      <c r="AF71" s="92"/>
      <c r="AG71" s="92"/>
      <c r="AH71" s="92"/>
      <c r="AI71" s="92"/>
      <c r="AJ71" s="92"/>
      <c r="AK71" s="92"/>
      <c r="AL71" s="92"/>
      <c r="AM71" s="92"/>
      <c r="AN71" s="87"/>
      <c r="AO71" s="65"/>
      <c r="AP71" s="65"/>
      <c r="AQ71" s="65"/>
      <c r="AR71" s="65"/>
      <c r="AS71" s="65"/>
      <c r="AT71" s="65"/>
      <c r="AU71" s="65"/>
      <c r="AV71" s="65"/>
      <c r="AW71" s="65"/>
      <c r="AX71" s="65"/>
      <c r="AY71" s="65"/>
      <c r="AZ71" s="65"/>
      <c r="BA71" s="65"/>
      <c r="BB71" s="65"/>
      <c r="BC71" s="65"/>
      <c r="BD71" s="65"/>
      <c r="BE71" s="65"/>
      <c r="BF71" s="65"/>
      <c r="BG71" s="65"/>
      <c r="BH71" s="65"/>
      <c r="BI71" s="65"/>
      <c r="BJ71" s="65"/>
      <c r="BK71" s="65"/>
      <c r="BL71" s="65"/>
    </row>
    <row r="72" spans="1:64" ht="25.5" customHeight="1">
      <c r="A72" s="70">
        <v>0</v>
      </c>
      <c r="B72" s="70"/>
      <c r="C72" s="70"/>
      <c r="D72" s="70"/>
      <c r="E72" s="70"/>
      <c r="F72" s="70"/>
      <c r="G72" s="118" t="s">
        <v>115</v>
      </c>
      <c r="H72" s="119"/>
      <c r="I72" s="119"/>
      <c r="J72" s="119"/>
      <c r="K72" s="119"/>
      <c r="L72" s="119"/>
      <c r="M72" s="119"/>
      <c r="N72" s="119"/>
      <c r="O72" s="119"/>
      <c r="P72" s="119"/>
      <c r="Q72" s="119"/>
      <c r="R72" s="119"/>
      <c r="S72" s="119"/>
      <c r="T72" s="119"/>
      <c r="U72" s="119"/>
      <c r="V72" s="119"/>
      <c r="W72" s="119"/>
      <c r="X72" s="119"/>
      <c r="Y72" s="120"/>
      <c r="Z72" s="82" t="s">
        <v>3</v>
      </c>
      <c r="AA72" s="82"/>
      <c r="AB72" s="82"/>
      <c r="AC72" s="82"/>
      <c r="AD72" s="82"/>
      <c r="AE72" s="113" t="s">
        <v>302</v>
      </c>
      <c r="AF72" s="113"/>
      <c r="AG72" s="113"/>
      <c r="AH72" s="113"/>
      <c r="AI72" s="113"/>
      <c r="AJ72" s="113"/>
      <c r="AK72" s="113"/>
      <c r="AL72" s="113"/>
      <c r="AM72" s="113"/>
      <c r="AN72" s="114"/>
      <c r="AO72" s="78">
        <v>939</v>
      </c>
      <c r="AP72" s="78"/>
      <c r="AQ72" s="78"/>
      <c r="AR72" s="78"/>
      <c r="AS72" s="78"/>
      <c r="AT72" s="78"/>
      <c r="AU72" s="78"/>
      <c r="AV72" s="78"/>
      <c r="AW72" s="78">
        <v>0</v>
      </c>
      <c r="AX72" s="78"/>
      <c r="AY72" s="78"/>
      <c r="AZ72" s="78"/>
      <c r="BA72" s="78"/>
      <c r="BB72" s="78"/>
      <c r="BC72" s="78"/>
      <c r="BD72" s="78"/>
      <c r="BE72" s="78">
        <v>939</v>
      </c>
      <c r="BF72" s="78"/>
      <c r="BG72" s="78"/>
      <c r="BH72" s="78"/>
      <c r="BI72" s="78"/>
      <c r="BJ72" s="78"/>
      <c r="BK72" s="78"/>
      <c r="BL72" s="78"/>
    </row>
    <row r="73" spans="1:64" s="4" customFormat="1" ht="12.75" customHeight="1">
      <c r="A73" s="86">
        <v>0</v>
      </c>
      <c r="B73" s="86"/>
      <c r="C73" s="86"/>
      <c r="D73" s="86"/>
      <c r="E73" s="86"/>
      <c r="F73" s="86"/>
      <c r="G73" s="115" t="s">
        <v>321</v>
      </c>
      <c r="H73" s="116"/>
      <c r="I73" s="116"/>
      <c r="J73" s="116"/>
      <c r="K73" s="116"/>
      <c r="L73" s="116"/>
      <c r="M73" s="116"/>
      <c r="N73" s="116"/>
      <c r="O73" s="116"/>
      <c r="P73" s="116"/>
      <c r="Q73" s="116"/>
      <c r="R73" s="116"/>
      <c r="S73" s="116"/>
      <c r="T73" s="116"/>
      <c r="U73" s="116"/>
      <c r="V73" s="116"/>
      <c r="W73" s="116"/>
      <c r="X73" s="116"/>
      <c r="Y73" s="117"/>
      <c r="Z73" s="91"/>
      <c r="AA73" s="91"/>
      <c r="AB73" s="91"/>
      <c r="AC73" s="91"/>
      <c r="AD73" s="91"/>
      <c r="AE73" s="92"/>
      <c r="AF73" s="92"/>
      <c r="AG73" s="92"/>
      <c r="AH73" s="92"/>
      <c r="AI73" s="92"/>
      <c r="AJ73" s="92"/>
      <c r="AK73" s="92"/>
      <c r="AL73" s="92"/>
      <c r="AM73" s="92"/>
      <c r="AN73" s="87"/>
      <c r="AO73" s="65"/>
      <c r="AP73" s="65"/>
      <c r="AQ73" s="65"/>
      <c r="AR73" s="65"/>
      <c r="AS73" s="65"/>
      <c r="AT73" s="65"/>
      <c r="AU73" s="65"/>
      <c r="AV73" s="65"/>
      <c r="AW73" s="65"/>
      <c r="AX73" s="65"/>
      <c r="AY73" s="65"/>
      <c r="AZ73" s="65"/>
      <c r="BA73" s="65"/>
      <c r="BB73" s="65"/>
      <c r="BC73" s="65"/>
      <c r="BD73" s="65"/>
      <c r="BE73" s="65"/>
      <c r="BF73" s="65"/>
      <c r="BG73" s="65"/>
      <c r="BH73" s="65"/>
      <c r="BI73" s="65"/>
      <c r="BJ73" s="65"/>
      <c r="BK73" s="65"/>
      <c r="BL73" s="65"/>
    </row>
    <row r="74" spans="1:64" ht="25.5" customHeight="1">
      <c r="A74" s="70">
        <v>0</v>
      </c>
      <c r="B74" s="70"/>
      <c r="C74" s="70"/>
      <c r="D74" s="70"/>
      <c r="E74" s="70"/>
      <c r="F74" s="70"/>
      <c r="G74" s="118" t="s">
        <v>116</v>
      </c>
      <c r="H74" s="119"/>
      <c r="I74" s="119"/>
      <c r="J74" s="119"/>
      <c r="K74" s="119"/>
      <c r="L74" s="119"/>
      <c r="M74" s="119"/>
      <c r="N74" s="119"/>
      <c r="O74" s="119"/>
      <c r="P74" s="119"/>
      <c r="Q74" s="119"/>
      <c r="R74" s="119"/>
      <c r="S74" s="119"/>
      <c r="T74" s="119"/>
      <c r="U74" s="119"/>
      <c r="V74" s="119"/>
      <c r="W74" s="119"/>
      <c r="X74" s="119"/>
      <c r="Y74" s="120"/>
      <c r="Z74" s="82" t="s">
        <v>323</v>
      </c>
      <c r="AA74" s="82"/>
      <c r="AB74" s="82"/>
      <c r="AC74" s="82"/>
      <c r="AD74" s="82"/>
      <c r="AE74" s="113" t="s">
        <v>36</v>
      </c>
      <c r="AF74" s="113"/>
      <c r="AG74" s="113"/>
      <c r="AH74" s="113"/>
      <c r="AI74" s="113"/>
      <c r="AJ74" s="113"/>
      <c r="AK74" s="113"/>
      <c r="AL74" s="113"/>
      <c r="AM74" s="113"/>
      <c r="AN74" s="114"/>
      <c r="AO74" s="78">
        <v>83</v>
      </c>
      <c r="AP74" s="78"/>
      <c r="AQ74" s="78"/>
      <c r="AR74" s="78"/>
      <c r="AS74" s="78"/>
      <c r="AT74" s="78"/>
      <c r="AU74" s="78"/>
      <c r="AV74" s="78"/>
      <c r="AW74" s="78">
        <v>0</v>
      </c>
      <c r="AX74" s="78"/>
      <c r="AY74" s="78"/>
      <c r="AZ74" s="78"/>
      <c r="BA74" s="78"/>
      <c r="BB74" s="78"/>
      <c r="BC74" s="78"/>
      <c r="BD74" s="78"/>
      <c r="BE74" s="78">
        <v>83</v>
      </c>
      <c r="BF74" s="78"/>
      <c r="BG74" s="78"/>
      <c r="BH74" s="78"/>
      <c r="BI74" s="78"/>
      <c r="BJ74" s="78"/>
      <c r="BK74" s="78"/>
      <c r="BL74" s="78"/>
    </row>
    <row r="75" spans="41:64" ht="12.75"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</row>
    <row r="77" spans="1:59" ht="16.5" customHeight="1">
      <c r="A77" s="93" t="s">
        <v>279</v>
      </c>
      <c r="B77" s="94"/>
      <c r="C77" s="94"/>
      <c r="D77" s="94"/>
      <c r="E77" s="94"/>
      <c r="F77" s="94"/>
      <c r="G77" s="94"/>
      <c r="H77" s="94"/>
      <c r="I77" s="94"/>
      <c r="J77" s="94"/>
      <c r="K77" s="94"/>
      <c r="L77" s="94"/>
      <c r="M77" s="94"/>
      <c r="N77" s="94"/>
      <c r="O77" s="94"/>
      <c r="P77" s="94"/>
      <c r="Q77" s="94"/>
      <c r="R77" s="94"/>
      <c r="S77" s="94"/>
      <c r="T77" s="94"/>
      <c r="U77" s="94"/>
      <c r="V77" s="94"/>
      <c r="W77" s="95"/>
      <c r="X77" s="95"/>
      <c r="Y77" s="95"/>
      <c r="Z77" s="95"/>
      <c r="AA77" s="95"/>
      <c r="AB77" s="95"/>
      <c r="AC77" s="95"/>
      <c r="AD77" s="95"/>
      <c r="AE77" s="95"/>
      <c r="AF77" s="95"/>
      <c r="AG77" s="95"/>
      <c r="AH77" s="95"/>
      <c r="AI77" s="95"/>
      <c r="AJ77" s="95"/>
      <c r="AK77" s="95"/>
      <c r="AL77" s="95"/>
      <c r="AM77" s="95"/>
      <c r="AN77" s="5"/>
      <c r="AO77" s="42" t="s">
        <v>281</v>
      </c>
      <c r="AP77" s="43"/>
      <c r="AQ77" s="43"/>
      <c r="AR77" s="43"/>
      <c r="AS77" s="43"/>
      <c r="AT77" s="43"/>
      <c r="AU77" s="43"/>
      <c r="AV77" s="43"/>
      <c r="AW77" s="43"/>
      <c r="AX77" s="43"/>
      <c r="AY77" s="43"/>
      <c r="AZ77" s="43"/>
      <c r="BA77" s="43"/>
      <c r="BB77" s="43"/>
      <c r="BC77" s="43"/>
      <c r="BD77" s="43"/>
      <c r="BE77" s="43"/>
      <c r="BF77" s="43"/>
      <c r="BG77" s="43"/>
    </row>
    <row r="78" spans="23:59" ht="12.75">
      <c r="W78" s="96" t="s">
        <v>197</v>
      </c>
      <c r="X78" s="96"/>
      <c r="Y78" s="96"/>
      <c r="Z78" s="96"/>
      <c r="AA78" s="96"/>
      <c r="AB78" s="96"/>
      <c r="AC78" s="96"/>
      <c r="AD78" s="96"/>
      <c r="AE78" s="96"/>
      <c r="AF78" s="96"/>
      <c r="AG78" s="96"/>
      <c r="AH78" s="96"/>
      <c r="AI78" s="96"/>
      <c r="AJ78" s="96"/>
      <c r="AK78" s="96"/>
      <c r="AL78" s="96"/>
      <c r="AM78" s="96"/>
      <c r="AO78" s="96" t="s">
        <v>244</v>
      </c>
      <c r="AP78" s="96"/>
      <c r="AQ78" s="96"/>
      <c r="AR78" s="96"/>
      <c r="AS78" s="96"/>
      <c r="AT78" s="96"/>
      <c r="AU78" s="96"/>
      <c r="AV78" s="96"/>
      <c r="AW78" s="96"/>
      <c r="AX78" s="96"/>
      <c r="AY78" s="96"/>
      <c r="AZ78" s="96"/>
      <c r="BA78" s="96"/>
      <c r="BB78" s="96"/>
      <c r="BC78" s="96"/>
      <c r="BD78" s="96"/>
      <c r="BE78" s="96"/>
      <c r="BF78" s="96"/>
      <c r="BG78" s="96"/>
    </row>
    <row r="79" spans="1:6" ht="15.75" customHeight="1">
      <c r="A79" s="90" t="s">
        <v>195</v>
      </c>
      <c r="B79" s="90"/>
      <c r="C79" s="90"/>
      <c r="D79" s="90"/>
      <c r="E79" s="90"/>
      <c r="F79" s="90"/>
    </row>
    <row r="80" spans="1:45" ht="12.75" customHeight="1">
      <c r="A80" s="105" t="s">
        <v>278</v>
      </c>
      <c r="B80" s="43"/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43"/>
      <c r="AN80" s="43"/>
      <c r="AO80" s="43"/>
      <c r="AP80" s="43"/>
      <c r="AQ80" s="43"/>
      <c r="AR80" s="43"/>
      <c r="AS80" s="43"/>
    </row>
    <row r="81" spans="1:45" ht="12.75">
      <c r="A81" s="107" t="s">
        <v>239</v>
      </c>
      <c r="B81" s="107"/>
      <c r="C81" s="107"/>
      <c r="D81" s="107"/>
      <c r="E81" s="107"/>
      <c r="F81" s="107"/>
      <c r="G81" s="107"/>
      <c r="H81" s="107"/>
      <c r="I81" s="107"/>
      <c r="J81" s="107"/>
      <c r="K81" s="107"/>
      <c r="L81" s="107"/>
      <c r="M81" s="107"/>
      <c r="N81" s="107"/>
      <c r="O81" s="107"/>
      <c r="P81" s="107"/>
      <c r="Q81" s="107"/>
      <c r="R81" s="107"/>
      <c r="S81" s="107"/>
      <c r="T81" s="107"/>
      <c r="U81" s="107"/>
      <c r="V81" s="107"/>
      <c r="W81" s="107"/>
      <c r="X81" s="107"/>
      <c r="Y81" s="107"/>
      <c r="Z81" s="107"/>
      <c r="AA81" s="107"/>
      <c r="AB81" s="107"/>
      <c r="AC81" s="107"/>
      <c r="AD81" s="107"/>
      <c r="AE81" s="107"/>
      <c r="AF81" s="107"/>
      <c r="AG81" s="107"/>
      <c r="AH81" s="107"/>
      <c r="AI81" s="107"/>
      <c r="AJ81" s="107"/>
      <c r="AK81" s="107"/>
      <c r="AL81" s="107"/>
      <c r="AM81" s="107"/>
      <c r="AN81" s="107"/>
      <c r="AO81" s="107"/>
      <c r="AP81" s="107"/>
      <c r="AQ81" s="107"/>
      <c r="AR81" s="107"/>
      <c r="AS81" s="107"/>
    </row>
    <row r="82" spans="1:45" ht="10.5" customHeight="1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</row>
    <row r="83" spans="1:59" ht="15.75" customHeight="1">
      <c r="A83" s="93" t="s">
        <v>280</v>
      </c>
      <c r="B83" s="94"/>
      <c r="C83" s="94"/>
      <c r="D83" s="94"/>
      <c r="E83" s="94"/>
      <c r="F83" s="94"/>
      <c r="G83" s="94"/>
      <c r="H83" s="94"/>
      <c r="I83" s="94"/>
      <c r="J83" s="94"/>
      <c r="K83" s="94"/>
      <c r="L83" s="94"/>
      <c r="M83" s="94"/>
      <c r="N83" s="94"/>
      <c r="O83" s="94"/>
      <c r="P83" s="94"/>
      <c r="Q83" s="94"/>
      <c r="R83" s="94"/>
      <c r="S83" s="94"/>
      <c r="T83" s="94"/>
      <c r="U83" s="94"/>
      <c r="V83" s="94"/>
      <c r="W83" s="95"/>
      <c r="X83" s="95"/>
      <c r="Y83" s="95"/>
      <c r="Z83" s="95"/>
      <c r="AA83" s="95"/>
      <c r="AB83" s="95"/>
      <c r="AC83" s="95"/>
      <c r="AD83" s="95"/>
      <c r="AE83" s="95"/>
      <c r="AF83" s="95"/>
      <c r="AG83" s="95"/>
      <c r="AH83" s="95"/>
      <c r="AI83" s="95"/>
      <c r="AJ83" s="95"/>
      <c r="AK83" s="95"/>
      <c r="AL83" s="95"/>
      <c r="AM83" s="95"/>
      <c r="AN83" s="5"/>
      <c r="AO83" s="42" t="s">
        <v>282</v>
      </c>
      <c r="AP83" s="43"/>
      <c r="AQ83" s="43"/>
      <c r="AR83" s="43"/>
      <c r="AS83" s="43"/>
      <c r="AT83" s="43"/>
      <c r="AU83" s="43"/>
      <c r="AV83" s="43"/>
      <c r="AW83" s="43"/>
      <c r="AX83" s="43"/>
      <c r="AY83" s="43"/>
      <c r="AZ83" s="43"/>
      <c r="BA83" s="43"/>
      <c r="BB83" s="43"/>
      <c r="BC83" s="43"/>
      <c r="BD83" s="43"/>
      <c r="BE83" s="43"/>
      <c r="BF83" s="43"/>
      <c r="BG83" s="43"/>
    </row>
    <row r="84" spans="23:59" ht="12.75">
      <c r="W84" s="96" t="s">
        <v>197</v>
      </c>
      <c r="X84" s="96"/>
      <c r="Y84" s="96"/>
      <c r="Z84" s="96"/>
      <c r="AA84" s="96"/>
      <c r="AB84" s="96"/>
      <c r="AC84" s="96"/>
      <c r="AD84" s="96"/>
      <c r="AE84" s="96"/>
      <c r="AF84" s="96"/>
      <c r="AG84" s="96"/>
      <c r="AH84" s="96"/>
      <c r="AI84" s="96"/>
      <c r="AJ84" s="96"/>
      <c r="AK84" s="96"/>
      <c r="AL84" s="96"/>
      <c r="AM84" s="96"/>
      <c r="AO84" s="96" t="s">
        <v>244</v>
      </c>
      <c r="AP84" s="96"/>
      <c r="AQ84" s="96"/>
      <c r="AR84" s="96"/>
      <c r="AS84" s="96"/>
      <c r="AT84" s="96"/>
      <c r="AU84" s="96"/>
      <c r="AV84" s="96"/>
      <c r="AW84" s="96"/>
      <c r="AX84" s="96"/>
      <c r="AY84" s="96"/>
      <c r="AZ84" s="96"/>
      <c r="BA84" s="96"/>
      <c r="BB84" s="96"/>
      <c r="BC84" s="96"/>
      <c r="BD84" s="96"/>
      <c r="BE84" s="96"/>
      <c r="BF84" s="96"/>
      <c r="BG84" s="96"/>
    </row>
    <row r="85" spans="1:8" ht="12.75">
      <c r="A85" s="108">
        <v>44600</v>
      </c>
      <c r="B85" s="109"/>
      <c r="C85" s="109"/>
      <c r="D85" s="109"/>
      <c r="E85" s="109"/>
      <c r="F85" s="109"/>
      <c r="G85" s="109"/>
      <c r="H85" s="109"/>
    </row>
    <row r="86" spans="1:17" ht="12.75">
      <c r="A86" s="96" t="s">
        <v>237</v>
      </c>
      <c r="B86" s="96"/>
      <c r="C86" s="96"/>
      <c r="D86" s="96"/>
      <c r="E86" s="96"/>
      <c r="F86" s="96"/>
      <c r="G86" s="96"/>
      <c r="H86" s="96"/>
      <c r="I86" s="17"/>
      <c r="J86" s="17"/>
      <c r="K86" s="17"/>
      <c r="L86" s="17"/>
      <c r="M86" s="17"/>
      <c r="N86" s="17"/>
      <c r="O86" s="17"/>
      <c r="P86" s="17"/>
      <c r="Q86" s="17"/>
    </row>
    <row r="87" ht="12.75">
      <c r="A87" s="24" t="s">
        <v>238</v>
      </c>
    </row>
  </sheetData>
  <mergeCells count="223">
    <mergeCell ref="AO74:AV74"/>
    <mergeCell ref="AW74:BD74"/>
    <mergeCell ref="BE74:BL74"/>
    <mergeCell ref="A74:F74"/>
    <mergeCell ref="G74:Y74"/>
    <mergeCell ref="Z74:AD74"/>
    <mergeCell ref="AE74:AN74"/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6:AV66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R59:AY59"/>
    <mergeCell ref="A59:C59"/>
    <mergeCell ref="D59:AA59"/>
    <mergeCell ref="AB59:AI59"/>
    <mergeCell ref="AJ59:AQ59"/>
    <mergeCell ref="AS50:AZ50"/>
    <mergeCell ref="A50:C50"/>
    <mergeCell ref="D50:AB50"/>
    <mergeCell ref="AC50:AJ50"/>
    <mergeCell ref="AK50:AR50"/>
    <mergeCell ref="A54:C55"/>
    <mergeCell ref="D56:AA56"/>
    <mergeCell ref="AB56:AI56"/>
    <mergeCell ref="W84:AM84"/>
    <mergeCell ref="A63:F63"/>
    <mergeCell ref="A64:F64"/>
    <mergeCell ref="Z64:AD64"/>
    <mergeCell ref="A61:BL61"/>
    <mergeCell ref="A62:F62"/>
    <mergeCell ref="AE62:AN62"/>
    <mergeCell ref="A86:H86"/>
    <mergeCell ref="A80:AS80"/>
    <mergeCell ref="A81:AS81"/>
    <mergeCell ref="A85:H85"/>
    <mergeCell ref="A83:V83"/>
    <mergeCell ref="W83:AM83"/>
    <mergeCell ref="AO83:BG83"/>
    <mergeCell ref="AO84:BG84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G63:Y63"/>
    <mergeCell ref="G64:Y64"/>
    <mergeCell ref="G65:Y65"/>
    <mergeCell ref="AO63:AV63"/>
    <mergeCell ref="Z63:AD63"/>
    <mergeCell ref="AE63:AN63"/>
    <mergeCell ref="AE64:AN64"/>
    <mergeCell ref="AO78:BG78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AW62:BD62"/>
    <mergeCell ref="AO77:BG77"/>
    <mergeCell ref="A79:F79"/>
    <mergeCell ref="A65:F65"/>
    <mergeCell ref="Z65:AD65"/>
    <mergeCell ref="AE65:AN65"/>
    <mergeCell ref="A77:V77"/>
    <mergeCell ref="W77:AM77"/>
    <mergeCell ref="W78:AM78"/>
    <mergeCell ref="BE62:BL62"/>
    <mergeCell ref="A58:C58"/>
    <mergeCell ref="D58:AA58"/>
    <mergeCell ref="AB58:AI58"/>
    <mergeCell ref="AJ58:AQ58"/>
    <mergeCell ref="AR58:AY58"/>
    <mergeCell ref="Z62:AD62"/>
    <mergeCell ref="G62:Y62"/>
    <mergeCell ref="A35:BL35"/>
    <mergeCell ref="G39:BL39"/>
    <mergeCell ref="G40:BL40"/>
    <mergeCell ref="A41:F41"/>
    <mergeCell ref="A47:C47"/>
    <mergeCell ref="A48:C48"/>
    <mergeCell ref="G41:BL41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25:BL25"/>
    <mergeCell ref="A26:BL26"/>
    <mergeCell ref="A28:BL28"/>
    <mergeCell ref="A31:F31"/>
    <mergeCell ref="G31:BL31"/>
    <mergeCell ref="A29:F29"/>
    <mergeCell ref="A45:C46"/>
    <mergeCell ref="A44:AZ44"/>
    <mergeCell ref="A43:AZ43"/>
    <mergeCell ref="AC45:AJ46"/>
    <mergeCell ref="BE65:BL65"/>
    <mergeCell ref="AO64:AV64"/>
    <mergeCell ref="AW64:BD64"/>
    <mergeCell ref="BE64:BL64"/>
    <mergeCell ref="AW65:BD65"/>
    <mergeCell ref="AO65:AV65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20:L20"/>
    <mergeCell ref="N20:Y20"/>
    <mergeCell ref="AA20:AI20"/>
    <mergeCell ref="B19:L19"/>
    <mergeCell ref="N19:Y19"/>
    <mergeCell ref="AA19:AI19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conditionalFormatting sqref="H65:L65 G65:G74">
    <cfRule type="cellIs" priority="1" dxfId="0" operator="equal" stopIfTrue="1">
      <formula>$G64</formula>
    </cfRule>
  </conditionalFormatting>
  <conditionalFormatting sqref="D49:D50">
    <cfRule type="cellIs" priority="2" dxfId="0" operator="equal" stopIfTrue="1">
      <formula>$D48</formula>
    </cfRule>
  </conditionalFormatting>
  <conditionalFormatting sqref="A65:F74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4"/>
  <sheetViews>
    <sheetView zoomScaleSheetLayoutView="100" workbookViewId="0" topLeftCell="A11">
      <selection activeCell="N16" sqref="N16:AS1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75" t="s">
        <v>227</v>
      </c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</row>
    <row r="2" spans="41:64" ht="15.75" customHeight="1">
      <c r="AO2" s="68" t="s">
        <v>192</v>
      </c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68"/>
      <c r="BJ2" s="68"/>
      <c r="BK2" s="68"/>
      <c r="BL2" s="68"/>
    </row>
    <row r="3" spans="41:64" ht="15" customHeight="1">
      <c r="AO3" s="105" t="s">
        <v>276</v>
      </c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</row>
    <row r="4" spans="41:64" ht="31.5" customHeight="1">
      <c r="AO4" s="102" t="s">
        <v>277</v>
      </c>
      <c r="AP4" s="103"/>
      <c r="AQ4" s="103"/>
      <c r="AR4" s="103"/>
      <c r="AS4" s="103"/>
      <c r="AT4" s="103"/>
      <c r="AU4" s="103"/>
      <c r="AV4" s="103"/>
      <c r="AW4" s="103"/>
      <c r="AX4" s="103"/>
      <c r="AY4" s="103"/>
      <c r="AZ4" s="103"/>
      <c r="BA4" s="103"/>
      <c r="BB4" s="103"/>
      <c r="BC4" s="103"/>
      <c r="BD4" s="103"/>
      <c r="BE4" s="103"/>
      <c r="BF4" s="103"/>
      <c r="BG4" s="103"/>
      <c r="BH4" s="103"/>
      <c r="BI4" s="103"/>
      <c r="BJ4" s="103"/>
      <c r="BK4" s="103"/>
      <c r="BL4" s="103"/>
    </row>
    <row r="5" spans="41:64" ht="12.75">
      <c r="AO5" s="104" t="s">
        <v>212</v>
      </c>
      <c r="AP5" s="104"/>
      <c r="AQ5" s="104"/>
      <c r="AR5" s="104"/>
      <c r="AS5" s="104"/>
      <c r="AT5" s="104"/>
      <c r="AU5" s="104"/>
      <c r="AV5" s="104"/>
      <c r="AW5" s="104"/>
      <c r="AX5" s="104"/>
      <c r="AY5" s="104"/>
      <c r="AZ5" s="104"/>
      <c r="BA5" s="104"/>
      <c r="BB5" s="104"/>
      <c r="BC5" s="104"/>
      <c r="BD5" s="104"/>
      <c r="BE5" s="104"/>
      <c r="BF5" s="104"/>
      <c r="BG5" s="104"/>
      <c r="BH5" s="104"/>
      <c r="BI5" s="104"/>
      <c r="BJ5" s="104"/>
      <c r="BK5" s="104"/>
      <c r="BL5" s="104"/>
    </row>
    <row r="6" spans="41:58" ht="7.5" customHeight="1">
      <c r="AO6" s="101"/>
      <c r="AP6" s="101"/>
      <c r="AQ6" s="101"/>
      <c r="AR6" s="101"/>
      <c r="AS6" s="101"/>
      <c r="AT6" s="101"/>
      <c r="AU6" s="101"/>
      <c r="AV6" s="101"/>
      <c r="AW6" s="101"/>
      <c r="AX6" s="101"/>
      <c r="AY6" s="101"/>
      <c r="AZ6" s="101"/>
      <c r="BA6" s="101"/>
      <c r="BB6" s="101"/>
      <c r="BC6" s="101"/>
      <c r="BD6" s="101"/>
      <c r="BE6" s="101"/>
      <c r="BF6" s="101"/>
    </row>
    <row r="7" spans="41:58" ht="12.75" customHeight="1">
      <c r="AO7" s="42" t="s">
        <v>274</v>
      </c>
      <c r="AP7" s="43"/>
      <c r="AQ7" s="43"/>
      <c r="AR7" s="43"/>
      <c r="AS7" s="43"/>
      <c r="AT7" s="43"/>
      <c r="AU7" s="43"/>
      <c r="AV7" s="1" t="s">
        <v>255</v>
      </c>
      <c r="AW7" s="42" t="s">
        <v>275</v>
      </c>
      <c r="AX7" s="43"/>
      <c r="AY7" s="43"/>
      <c r="AZ7" s="43"/>
      <c r="BA7" s="43"/>
      <c r="BB7" s="43"/>
      <c r="BC7" s="43"/>
      <c r="BD7" s="43"/>
      <c r="BE7" s="43"/>
      <c r="BF7" s="43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40" t="s">
        <v>213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</row>
    <row r="11" spans="1:64" ht="15.75" customHeight="1">
      <c r="A11" s="40" t="s">
        <v>286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245</v>
      </c>
      <c r="B13" s="46" t="s">
        <v>273</v>
      </c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34"/>
      <c r="N13" s="44" t="s">
        <v>277</v>
      </c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35"/>
      <c r="AU13" s="46" t="s">
        <v>283</v>
      </c>
      <c r="AV13" s="47"/>
      <c r="AW13" s="47"/>
      <c r="AX13" s="47"/>
      <c r="AY13" s="47"/>
      <c r="AZ13" s="47"/>
      <c r="BA13" s="47"/>
      <c r="BB13" s="47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41" t="s">
        <v>248</v>
      </c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33"/>
      <c r="N14" s="45" t="s">
        <v>254</v>
      </c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33"/>
      <c r="AU14" s="41" t="s">
        <v>247</v>
      </c>
      <c r="AV14" s="41"/>
      <c r="AW14" s="41"/>
      <c r="AX14" s="41"/>
      <c r="AY14" s="41"/>
      <c r="AZ14" s="41"/>
      <c r="BA14" s="41"/>
      <c r="BB14" s="41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196</v>
      </c>
      <c r="B16" s="46" t="s">
        <v>290</v>
      </c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34"/>
      <c r="N16" s="44" t="s">
        <v>289</v>
      </c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35"/>
      <c r="AU16" s="46" t="s">
        <v>283</v>
      </c>
      <c r="AV16" s="47"/>
      <c r="AW16" s="47"/>
      <c r="AX16" s="47"/>
      <c r="AY16" s="47"/>
      <c r="AZ16" s="47"/>
      <c r="BA16" s="47"/>
      <c r="BB16" s="47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41" t="s">
        <v>248</v>
      </c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33"/>
      <c r="N17" s="45" t="s">
        <v>253</v>
      </c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33"/>
      <c r="AU17" s="41" t="s">
        <v>247</v>
      </c>
      <c r="AV17" s="41"/>
      <c r="AW17" s="41"/>
      <c r="AX17" s="41"/>
      <c r="AY17" s="41"/>
      <c r="AZ17" s="41"/>
      <c r="BA17" s="41"/>
      <c r="BB17" s="41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57" customHeight="1">
      <c r="A19" s="25" t="s">
        <v>246</v>
      </c>
      <c r="B19" s="46" t="s">
        <v>138</v>
      </c>
      <c r="C19" s="47"/>
      <c r="D19" s="47"/>
      <c r="E19" s="47"/>
      <c r="F19" s="47"/>
      <c r="G19" s="47"/>
      <c r="H19" s="47"/>
      <c r="I19" s="47"/>
      <c r="J19" s="47"/>
      <c r="K19" s="47"/>
      <c r="L19" s="47"/>
      <c r="N19" s="46" t="s">
        <v>140</v>
      </c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26"/>
      <c r="AA19" s="46" t="s">
        <v>107</v>
      </c>
      <c r="AB19" s="47"/>
      <c r="AC19" s="47"/>
      <c r="AD19" s="47"/>
      <c r="AE19" s="47"/>
      <c r="AF19" s="47"/>
      <c r="AG19" s="47"/>
      <c r="AH19" s="47"/>
      <c r="AI19" s="47"/>
      <c r="AJ19" s="26"/>
      <c r="AK19" s="48" t="s">
        <v>139</v>
      </c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26"/>
      <c r="BE19" s="46" t="s">
        <v>284</v>
      </c>
      <c r="BF19" s="47"/>
      <c r="BG19" s="47"/>
      <c r="BH19" s="47"/>
      <c r="BI19" s="47"/>
      <c r="BJ19" s="47"/>
      <c r="BK19" s="47"/>
      <c r="BL19" s="47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41" t="s">
        <v>248</v>
      </c>
      <c r="C20" s="41"/>
      <c r="D20" s="41"/>
      <c r="E20" s="41"/>
      <c r="F20" s="41"/>
      <c r="G20" s="41"/>
      <c r="H20" s="41"/>
      <c r="I20" s="41"/>
      <c r="J20" s="41"/>
      <c r="K20" s="41"/>
      <c r="L20" s="41"/>
      <c r="N20" s="41" t="s">
        <v>249</v>
      </c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28"/>
      <c r="AA20" s="50" t="s">
        <v>250</v>
      </c>
      <c r="AB20" s="50"/>
      <c r="AC20" s="50"/>
      <c r="AD20" s="50"/>
      <c r="AE20" s="50"/>
      <c r="AF20" s="50"/>
      <c r="AG20" s="50"/>
      <c r="AH20" s="50"/>
      <c r="AI20" s="50"/>
      <c r="AJ20" s="28"/>
      <c r="AK20" s="49" t="s">
        <v>251</v>
      </c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28"/>
      <c r="BE20" s="41" t="s">
        <v>252</v>
      </c>
      <c r="BF20" s="41"/>
      <c r="BG20" s="41"/>
      <c r="BH20" s="41"/>
      <c r="BI20" s="41"/>
      <c r="BJ20" s="41"/>
      <c r="BK20" s="41"/>
      <c r="BL20" s="41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106" t="s">
        <v>242</v>
      </c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76">
        <v>15000</v>
      </c>
      <c r="V22" s="76"/>
      <c r="W22" s="76"/>
      <c r="X22" s="76"/>
      <c r="Y22" s="76"/>
      <c r="Z22" s="76"/>
      <c r="AA22" s="76"/>
      <c r="AB22" s="76"/>
      <c r="AC22" s="76"/>
      <c r="AD22" s="76"/>
      <c r="AE22" s="77" t="s">
        <v>243</v>
      </c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6">
        <v>15000</v>
      </c>
      <c r="AT22" s="76"/>
      <c r="AU22" s="76"/>
      <c r="AV22" s="76"/>
      <c r="AW22" s="76"/>
      <c r="AX22" s="76"/>
      <c r="AY22" s="76"/>
      <c r="AZ22" s="76"/>
      <c r="BA22" s="76"/>
      <c r="BB22" s="76"/>
      <c r="BC22" s="76"/>
      <c r="BD22" s="67" t="s">
        <v>215</v>
      </c>
      <c r="BE22" s="67"/>
      <c r="BF22" s="67"/>
      <c r="BG22" s="67"/>
      <c r="BH22" s="67"/>
      <c r="BI22" s="67"/>
      <c r="BJ22" s="67"/>
      <c r="BK22" s="67"/>
      <c r="BL22" s="67"/>
    </row>
    <row r="23" spans="1:64" ht="24.75" customHeight="1">
      <c r="A23" s="67" t="s">
        <v>214</v>
      </c>
      <c r="B23" s="67"/>
      <c r="C23" s="67"/>
      <c r="D23" s="67"/>
      <c r="E23" s="67"/>
      <c r="F23" s="67"/>
      <c r="G23" s="67"/>
      <c r="H23" s="67"/>
      <c r="I23" s="76">
        <v>0</v>
      </c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67" t="s">
        <v>216</v>
      </c>
      <c r="U23" s="67"/>
      <c r="V23" s="67"/>
      <c r="W23" s="67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68" t="s">
        <v>229</v>
      </c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68"/>
      <c r="BK25" s="68"/>
      <c r="BL25" s="68"/>
    </row>
    <row r="26" spans="1:64" ht="126" customHeight="1">
      <c r="A26" s="69" t="s">
        <v>137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67" t="s">
        <v>228</v>
      </c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67"/>
      <c r="AW28" s="67"/>
      <c r="AX28" s="67"/>
      <c r="AY28" s="67"/>
      <c r="AZ28" s="67"/>
      <c r="BA28" s="67"/>
      <c r="BB28" s="67"/>
      <c r="BC28" s="67"/>
      <c r="BD28" s="67"/>
      <c r="BE28" s="67"/>
      <c r="BF28" s="67"/>
      <c r="BG28" s="67"/>
      <c r="BH28" s="67"/>
      <c r="BI28" s="67"/>
      <c r="BJ28" s="67"/>
      <c r="BK28" s="67"/>
      <c r="BL28" s="67"/>
    </row>
    <row r="29" spans="1:64" ht="27.75" customHeight="1">
      <c r="A29" s="74" t="s">
        <v>220</v>
      </c>
      <c r="B29" s="74"/>
      <c r="C29" s="74"/>
      <c r="D29" s="74"/>
      <c r="E29" s="74"/>
      <c r="F29" s="74"/>
      <c r="G29" s="79" t="s">
        <v>232</v>
      </c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80"/>
      <c r="BK29" s="80"/>
      <c r="BL29" s="81"/>
    </row>
    <row r="30" spans="1:64" ht="15.75" hidden="1">
      <c r="A30" s="51">
        <v>1</v>
      </c>
      <c r="B30" s="51"/>
      <c r="C30" s="51"/>
      <c r="D30" s="51"/>
      <c r="E30" s="51"/>
      <c r="F30" s="51"/>
      <c r="G30" s="79">
        <v>2</v>
      </c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0"/>
      <c r="BH30" s="80"/>
      <c r="BI30" s="80"/>
      <c r="BJ30" s="80"/>
      <c r="BK30" s="80"/>
      <c r="BL30" s="81"/>
    </row>
    <row r="31" spans="1:79" ht="10.5" customHeight="1" hidden="1">
      <c r="A31" s="70" t="s">
        <v>225</v>
      </c>
      <c r="B31" s="70"/>
      <c r="C31" s="70"/>
      <c r="D31" s="70"/>
      <c r="E31" s="70"/>
      <c r="F31" s="70"/>
      <c r="G31" s="71" t="s">
        <v>199</v>
      </c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2"/>
      <c r="BK31" s="72"/>
      <c r="BL31" s="73"/>
      <c r="CA31" s="1" t="s">
        <v>241</v>
      </c>
    </row>
    <row r="32" spans="1:79" ht="12.75" customHeight="1">
      <c r="A32" s="70">
        <v>1</v>
      </c>
      <c r="B32" s="70"/>
      <c r="C32" s="70"/>
      <c r="D32" s="70"/>
      <c r="E32" s="70"/>
      <c r="F32" s="70"/>
      <c r="G32" s="83" t="s">
        <v>126</v>
      </c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4"/>
      <c r="AT32" s="84"/>
      <c r="AU32" s="84"/>
      <c r="AV32" s="84"/>
      <c r="AW32" s="84"/>
      <c r="AX32" s="84"/>
      <c r="AY32" s="84"/>
      <c r="AZ32" s="84"/>
      <c r="BA32" s="84"/>
      <c r="BB32" s="84"/>
      <c r="BC32" s="84"/>
      <c r="BD32" s="84"/>
      <c r="BE32" s="84"/>
      <c r="BF32" s="84"/>
      <c r="BG32" s="84"/>
      <c r="BH32" s="84"/>
      <c r="BI32" s="84"/>
      <c r="BJ32" s="84"/>
      <c r="BK32" s="84"/>
      <c r="BL32" s="85"/>
      <c r="CA32" s="1" t="s">
        <v>240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67" t="s">
        <v>230</v>
      </c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</row>
    <row r="35" spans="1:64" ht="15.75" customHeight="1">
      <c r="A35" s="69" t="s">
        <v>126</v>
      </c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67" t="s">
        <v>231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7"/>
      <c r="AV37" s="67"/>
      <c r="AW37" s="67"/>
      <c r="AX37" s="67"/>
      <c r="AY37" s="67"/>
      <c r="AZ37" s="67"/>
      <c r="BA37" s="67"/>
      <c r="BB37" s="67"/>
      <c r="BC37" s="67"/>
      <c r="BD37" s="67"/>
      <c r="BE37" s="67"/>
      <c r="BF37" s="67"/>
      <c r="BG37" s="67"/>
      <c r="BH37" s="67"/>
      <c r="BI37" s="67"/>
      <c r="BJ37" s="67"/>
      <c r="BK37" s="67"/>
      <c r="BL37" s="67"/>
    </row>
    <row r="38" spans="1:64" ht="27.75" customHeight="1">
      <c r="A38" s="74" t="s">
        <v>220</v>
      </c>
      <c r="B38" s="74"/>
      <c r="C38" s="74"/>
      <c r="D38" s="74"/>
      <c r="E38" s="74"/>
      <c r="F38" s="74"/>
      <c r="G38" s="79" t="s">
        <v>217</v>
      </c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80"/>
      <c r="BG38" s="80"/>
      <c r="BH38" s="80"/>
      <c r="BI38" s="80"/>
      <c r="BJ38" s="80"/>
      <c r="BK38" s="80"/>
      <c r="BL38" s="81"/>
    </row>
    <row r="39" spans="1:64" ht="15.75" hidden="1">
      <c r="A39" s="51">
        <v>1</v>
      </c>
      <c r="B39" s="51"/>
      <c r="C39" s="51"/>
      <c r="D39" s="51"/>
      <c r="E39" s="51"/>
      <c r="F39" s="51"/>
      <c r="G39" s="79">
        <v>2</v>
      </c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80"/>
      <c r="BG39" s="80"/>
      <c r="BH39" s="80"/>
      <c r="BI39" s="80"/>
      <c r="BJ39" s="80"/>
      <c r="BK39" s="80"/>
      <c r="BL39" s="81"/>
    </row>
    <row r="40" spans="1:79" ht="10.5" customHeight="1" hidden="1">
      <c r="A40" s="70" t="s">
        <v>198</v>
      </c>
      <c r="B40" s="70"/>
      <c r="C40" s="70"/>
      <c r="D40" s="70"/>
      <c r="E40" s="70"/>
      <c r="F40" s="70"/>
      <c r="G40" s="71" t="s">
        <v>199</v>
      </c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72"/>
      <c r="BB40" s="72"/>
      <c r="BC40" s="72"/>
      <c r="BD40" s="72"/>
      <c r="BE40" s="72"/>
      <c r="BF40" s="72"/>
      <c r="BG40" s="72"/>
      <c r="BH40" s="72"/>
      <c r="BI40" s="72"/>
      <c r="BJ40" s="72"/>
      <c r="BK40" s="72"/>
      <c r="BL40" s="73"/>
      <c r="CA40" s="1" t="s">
        <v>203</v>
      </c>
    </row>
    <row r="41" spans="1:79" ht="12.75" customHeight="1">
      <c r="A41" s="70">
        <v>1</v>
      </c>
      <c r="B41" s="70"/>
      <c r="C41" s="70"/>
      <c r="D41" s="70"/>
      <c r="E41" s="70"/>
      <c r="F41" s="70"/>
      <c r="G41" s="83" t="s">
        <v>127</v>
      </c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4"/>
      <c r="AV41" s="84"/>
      <c r="AW41" s="84"/>
      <c r="AX41" s="84"/>
      <c r="AY41" s="84"/>
      <c r="AZ41" s="84"/>
      <c r="BA41" s="84"/>
      <c r="BB41" s="84"/>
      <c r="BC41" s="84"/>
      <c r="BD41" s="84"/>
      <c r="BE41" s="84"/>
      <c r="BF41" s="84"/>
      <c r="BG41" s="84"/>
      <c r="BH41" s="84"/>
      <c r="BI41" s="84"/>
      <c r="BJ41" s="84"/>
      <c r="BK41" s="84"/>
      <c r="BL41" s="85"/>
      <c r="CA41" s="1" t="s">
        <v>204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67" t="s">
        <v>233</v>
      </c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7"/>
      <c r="AV43" s="67"/>
      <c r="AW43" s="67"/>
      <c r="AX43" s="67"/>
      <c r="AY43" s="67"/>
      <c r="AZ43" s="67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66" t="s">
        <v>285</v>
      </c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51" t="s">
        <v>220</v>
      </c>
      <c r="B45" s="51"/>
      <c r="C45" s="51"/>
      <c r="D45" s="52" t="s">
        <v>218</v>
      </c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4"/>
      <c r="AC45" s="51" t="s">
        <v>221</v>
      </c>
      <c r="AD45" s="51"/>
      <c r="AE45" s="51"/>
      <c r="AF45" s="51"/>
      <c r="AG45" s="51"/>
      <c r="AH45" s="51"/>
      <c r="AI45" s="51"/>
      <c r="AJ45" s="51"/>
      <c r="AK45" s="51" t="s">
        <v>222</v>
      </c>
      <c r="AL45" s="51"/>
      <c r="AM45" s="51"/>
      <c r="AN45" s="51"/>
      <c r="AO45" s="51"/>
      <c r="AP45" s="51"/>
      <c r="AQ45" s="51"/>
      <c r="AR45" s="51"/>
      <c r="AS45" s="51" t="s">
        <v>219</v>
      </c>
      <c r="AT45" s="51"/>
      <c r="AU45" s="51"/>
      <c r="AV45" s="51"/>
      <c r="AW45" s="51"/>
      <c r="AX45" s="51"/>
      <c r="AY45" s="51"/>
      <c r="AZ45" s="51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>
      <c r="A46" s="51"/>
      <c r="B46" s="51"/>
      <c r="C46" s="51"/>
      <c r="D46" s="55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7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51"/>
      <c r="AU46" s="51"/>
      <c r="AV46" s="51"/>
      <c r="AW46" s="51"/>
      <c r="AX46" s="51"/>
      <c r="AY46" s="51"/>
      <c r="AZ46" s="51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51">
        <v>1</v>
      </c>
      <c r="B47" s="51"/>
      <c r="C47" s="51"/>
      <c r="D47" s="58">
        <v>2</v>
      </c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60"/>
      <c r="AC47" s="51">
        <v>3</v>
      </c>
      <c r="AD47" s="51"/>
      <c r="AE47" s="51"/>
      <c r="AF47" s="51"/>
      <c r="AG47" s="51"/>
      <c r="AH47" s="51"/>
      <c r="AI47" s="51"/>
      <c r="AJ47" s="51"/>
      <c r="AK47" s="51">
        <v>4</v>
      </c>
      <c r="AL47" s="51"/>
      <c r="AM47" s="51"/>
      <c r="AN47" s="51"/>
      <c r="AO47" s="51"/>
      <c r="AP47" s="51"/>
      <c r="AQ47" s="51"/>
      <c r="AR47" s="51"/>
      <c r="AS47" s="51">
        <v>5</v>
      </c>
      <c r="AT47" s="51"/>
      <c r="AU47" s="51"/>
      <c r="AV47" s="51"/>
      <c r="AW47" s="51"/>
      <c r="AX47" s="51"/>
      <c r="AY47" s="51"/>
      <c r="AZ47" s="51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70" t="s">
        <v>198</v>
      </c>
      <c r="B48" s="70"/>
      <c r="C48" s="70"/>
      <c r="D48" s="61" t="s">
        <v>199</v>
      </c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3"/>
      <c r="AC48" s="64" t="s">
        <v>200</v>
      </c>
      <c r="AD48" s="64"/>
      <c r="AE48" s="64"/>
      <c r="AF48" s="64"/>
      <c r="AG48" s="64"/>
      <c r="AH48" s="64"/>
      <c r="AI48" s="64"/>
      <c r="AJ48" s="64"/>
      <c r="AK48" s="64" t="s">
        <v>201</v>
      </c>
      <c r="AL48" s="64"/>
      <c r="AM48" s="64"/>
      <c r="AN48" s="64"/>
      <c r="AO48" s="64"/>
      <c r="AP48" s="64"/>
      <c r="AQ48" s="64"/>
      <c r="AR48" s="64"/>
      <c r="AS48" s="82" t="s">
        <v>202</v>
      </c>
      <c r="AT48" s="64"/>
      <c r="AU48" s="64"/>
      <c r="AV48" s="64"/>
      <c r="AW48" s="64"/>
      <c r="AX48" s="64"/>
      <c r="AY48" s="64"/>
      <c r="AZ48" s="64"/>
      <c r="BA48" s="19"/>
      <c r="BB48" s="20"/>
      <c r="BC48" s="20"/>
      <c r="BD48" s="20"/>
      <c r="BE48" s="20"/>
      <c r="BF48" s="20"/>
      <c r="BG48" s="20"/>
      <c r="BH48" s="20"/>
      <c r="CA48" s="4" t="s">
        <v>205</v>
      </c>
    </row>
    <row r="49" spans="1:79" ht="38.25" customHeight="1">
      <c r="A49" s="70">
        <v>1</v>
      </c>
      <c r="B49" s="70"/>
      <c r="C49" s="70"/>
      <c r="D49" s="83" t="s">
        <v>128</v>
      </c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5"/>
      <c r="AC49" s="78">
        <v>15000</v>
      </c>
      <c r="AD49" s="78"/>
      <c r="AE49" s="78"/>
      <c r="AF49" s="78"/>
      <c r="AG49" s="78"/>
      <c r="AH49" s="78"/>
      <c r="AI49" s="78"/>
      <c r="AJ49" s="78"/>
      <c r="AK49" s="78">
        <v>0</v>
      </c>
      <c r="AL49" s="78"/>
      <c r="AM49" s="78"/>
      <c r="AN49" s="78"/>
      <c r="AO49" s="78"/>
      <c r="AP49" s="78"/>
      <c r="AQ49" s="78"/>
      <c r="AR49" s="78"/>
      <c r="AS49" s="78">
        <f>AC49+AK49</f>
        <v>15000</v>
      </c>
      <c r="AT49" s="78"/>
      <c r="AU49" s="78"/>
      <c r="AV49" s="78"/>
      <c r="AW49" s="78"/>
      <c r="AX49" s="78"/>
      <c r="AY49" s="78"/>
      <c r="AZ49" s="78"/>
      <c r="BA49" s="21"/>
      <c r="BB49" s="21"/>
      <c r="BC49" s="21"/>
      <c r="BD49" s="21"/>
      <c r="BE49" s="21"/>
      <c r="BF49" s="21"/>
      <c r="BG49" s="21"/>
      <c r="BH49" s="21"/>
      <c r="CA49" s="1" t="s">
        <v>206</v>
      </c>
    </row>
    <row r="50" spans="1:60" s="4" customFormat="1" ht="12.75">
      <c r="A50" s="86"/>
      <c r="B50" s="86"/>
      <c r="C50" s="86"/>
      <c r="D50" s="110" t="s">
        <v>259</v>
      </c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11"/>
      <c r="T50" s="111"/>
      <c r="U50" s="111"/>
      <c r="V50" s="111"/>
      <c r="W50" s="111"/>
      <c r="X50" s="111"/>
      <c r="Y50" s="111"/>
      <c r="Z50" s="111"/>
      <c r="AA50" s="111"/>
      <c r="AB50" s="112"/>
      <c r="AC50" s="65">
        <v>15000</v>
      </c>
      <c r="AD50" s="65"/>
      <c r="AE50" s="65"/>
      <c r="AF50" s="65"/>
      <c r="AG50" s="65"/>
      <c r="AH50" s="65"/>
      <c r="AI50" s="65"/>
      <c r="AJ50" s="65"/>
      <c r="AK50" s="65">
        <v>0</v>
      </c>
      <c r="AL50" s="65"/>
      <c r="AM50" s="65"/>
      <c r="AN50" s="65"/>
      <c r="AO50" s="65"/>
      <c r="AP50" s="65"/>
      <c r="AQ50" s="65"/>
      <c r="AR50" s="65"/>
      <c r="AS50" s="65">
        <f>AC50+AK50</f>
        <v>15000</v>
      </c>
      <c r="AT50" s="65"/>
      <c r="AU50" s="65"/>
      <c r="AV50" s="65"/>
      <c r="AW50" s="65"/>
      <c r="AX50" s="65"/>
      <c r="AY50" s="65"/>
      <c r="AZ50" s="65"/>
      <c r="BA50" s="38"/>
      <c r="BB50" s="38"/>
      <c r="BC50" s="38"/>
      <c r="BD50" s="38"/>
      <c r="BE50" s="38"/>
      <c r="BF50" s="38"/>
      <c r="BG50" s="38"/>
      <c r="BH50" s="38"/>
    </row>
    <row r="52" spans="1:64" ht="15.75" customHeight="1">
      <c r="A52" s="68" t="s">
        <v>234</v>
      </c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68"/>
      <c r="AJ52" s="68"/>
      <c r="AK52" s="68"/>
      <c r="AL52" s="68"/>
      <c r="AM52" s="68"/>
      <c r="AN52" s="68"/>
      <c r="AO52" s="68"/>
      <c r="AP52" s="68"/>
      <c r="AQ52" s="68"/>
      <c r="AR52" s="68"/>
      <c r="AS52" s="68"/>
      <c r="AT52" s="68"/>
      <c r="AU52" s="68"/>
      <c r="AV52" s="68"/>
      <c r="AW52" s="68"/>
      <c r="AX52" s="68"/>
      <c r="AY52" s="68"/>
      <c r="AZ52" s="68"/>
      <c r="BA52" s="68"/>
      <c r="BB52" s="68"/>
      <c r="BC52" s="68"/>
      <c r="BD52" s="68"/>
      <c r="BE52" s="68"/>
      <c r="BF52" s="68"/>
      <c r="BG52" s="68"/>
      <c r="BH52" s="68"/>
      <c r="BI52" s="68"/>
      <c r="BJ52" s="68"/>
      <c r="BK52" s="68"/>
      <c r="BL52" s="68"/>
    </row>
    <row r="53" spans="1:64" ht="15" customHeight="1">
      <c r="A53" s="66" t="s">
        <v>285</v>
      </c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6"/>
      <c r="AH53" s="66"/>
      <c r="AI53" s="66"/>
      <c r="AJ53" s="66"/>
      <c r="AK53" s="66"/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5.75" customHeight="1">
      <c r="A54" s="51" t="s">
        <v>220</v>
      </c>
      <c r="B54" s="51"/>
      <c r="C54" s="51"/>
      <c r="D54" s="52" t="s">
        <v>226</v>
      </c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4"/>
      <c r="AB54" s="51" t="s">
        <v>221</v>
      </c>
      <c r="AC54" s="51"/>
      <c r="AD54" s="51"/>
      <c r="AE54" s="51"/>
      <c r="AF54" s="51"/>
      <c r="AG54" s="51"/>
      <c r="AH54" s="51"/>
      <c r="AI54" s="51"/>
      <c r="AJ54" s="51" t="s">
        <v>222</v>
      </c>
      <c r="AK54" s="51"/>
      <c r="AL54" s="51"/>
      <c r="AM54" s="51"/>
      <c r="AN54" s="51"/>
      <c r="AO54" s="51"/>
      <c r="AP54" s="51"/>
      <c r="AQ54" s="51"/>
      <c r="AR54" s="51" t="s">
        <v>219</v>
      </c>
      <c r="AS54" s="51"/>
      <c r="AT54" s="51"/>
      <c r="AU54" s="51"/>
      <c r="AV54" s="51"/>
      <c r="AW54" s="51"/>
      <c r="AX54" s="51"/>
      <c r="AY54" s="51"/>
    </row>
    <row r="55" spans="1:51" ht="28.5" customHeight="1">
      <c r="A55" s="51"/>
      <c r="B55" s="51"/>
      <c r="C55" s="51"/>
      <c r="D55" s="55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7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  <c r="AN55" s="51"/>
      <c r="AO55" s="51"/>
      <c r="AP55" s="51"/>
      <c r="AQ55" s="51"/>
      <c r="AR55" s="51"/>
      <c r="AS55" s="51"/>
      <c r="AT55" s="51"/>
      <c r="AU55" s="51"/>
      <c r="AV55" s="51"/>
      <c r="AW55" s="51"/>
      <c r="AX55" s="51"/>
      <c r="AY55" s="51"/>
    </row>
    <row r="56" spans="1:51" ht="15.75" customHeight="1">
      <c r="A56" s="51">
        <v>1</v>
      </c>
      <c r="B56" s="51"/>
      <c r="C56" s="51"/>
      <c r="D56" s="58">
        <v>2</v>
      </c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60"/>
      <c r="AB56" s="51">
        <v>3</v>
      </c>
      <c r="AC56" s="51"/>
      <c r="AD56" s="51"/>
      <c r="AE56" s="51"/>
      <c r="AF56" s="51"/>
      <c r="AG56" s="51"/>
      <c r="AH56" s="51"/>
      <c r="AI56" s="51"/>
      <c r="AJ56" s="51">
        <v>4</v>
      </c>
      <c r="AK56" s="51"/>
      <c r="AL56" s="51"/>
      <c r="AM56" s="51"/>
      <c r="AN56" s="51"/>
      <c r="AO56" s="51"/>
      <c r="AP56" s="51"/>
      <c r="AQ56" s="51"/>
      <c r="AR56" s="51">
        <v>5</v>
      </c>
      <c r="AS56" s="51"/>
      <c r="AT56" s="51"/>
      <c r="AU56" s="51"/>
      <c r="AV56" s="51"/>
      <c r="AW56" s="51"/>
      <c r="AX56" s="51"/>
      <c r="AY56" s="51"/>
    </row>
    <row r="57" spans="1:79" ht="12.75" customHeight="1" hidden="1">
      <c r="A57" s="70" t="s">
        <v>198</v>
      </c>
      <c r="B57" s="70"/>
      <c r="C57" s="70"/>
      <c r="D57" s="71" t="s">
        <v>199</v>
      </c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3"/>
      <c r="AB57" s="64" t="s">
        <v>200</v>
      </c>
      <c r="AC57" s="64"/>
      <c r="AD57" s="64"/>
      <c r="AE57" s="64"/>
      <c r="AF57" s="64"/>
      <c r="AG57" s="64"/>
      <c r="AH57" s="64"/>
      <c r="AI57" s="64"/>
      <c r="AJ57" s="64" t="s">
        <v>201</v>
      </c>
      <c r="AK57" s="64"/>
      <c r="AL57" s="64"/>
      <c r="AM57" s="64"/>
      <c r="AN57" s="64"/>
      <c r="AO57" s="64"/>
      <c r="AP57" s="64"/>
      <c r="AQ57" s="64"/>
      <c r="AR57" s="64" t="s">
        <v>202</v>
      </c>
      <c r="AS57" s="64"/>
      <c r="AT57" s="64"/>
      <c r="AU57" s="64"/>
      <c r="AV57" s="64"/>
      <c r="AW57" s="64"/>
      <c r="AX57" s="64"/>
      <c r="AY57" s="64"/>
      <c r="CA57" s="1" t="s">
        <v>207</v>
      </c>
    </row>
    <row r="58" spans="1:79" s="4" customFormat="1" ht="12.75" customHeight="1">
      <c r="A58" s="86"/>
      <c r="B58" s="86"/>
      <c r="C58" s="86"/>
      <c r="D58" s="87" t="s">
        <v>219</v>
      </c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9"/>
      <c r="AB58" s="65"/>
      <c r="AC58" s="65"/>
      <c r="AD58" s="65"/>
      <c r="AE58" s="65"/>
      <c r="AF58" s="65"/>
      <c r="AG58" s="65"/>
      <c r="AH58" s="65"/>
      <c r="AI58" s="65"/>
      <c r="AJ58" s="65"/>
      <c r="AK58" s="65"/>
      <c r="AL58" s="65"/>
      <c r="AM58" s="65"/>
      <c r="AN58" s="65"/>
      <c r="AO58" s="65"/>
      <c r="AP58" s="65"/>
      <c r="AQ58" s="65"/>
      <c r="AR58" s="65">
        <f>AB58+AJ58</f>
        <v>0</v>
      </c>
      <c r="AS58" s="65"/>
      <c r="AT58" s="65"/>
      <c r="AU58" s="65"/>
      <c r="AV58" s="65"/>
      <c r="AW58" s="65"/>
      <c r="AX58" s="65"/>
      <c r="AY58" s="65"/>
      <c r="CA58" s="4" t="s">
        <v>208</v>
      </c>
    </row>
    <row r="60" spans="1:64" ht="15.75" customHeight="1">
      <c r="A60" s="67" t="s">
        <v>235</v>
      </c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67"/>
      <c r="AE60" s="67"/>
      <c r="AF60" s="67"/>
      <c r="AG60" s="67"/>
      <c r="AH60" s="67"/>
      <c r="AI60" s="67"/>
      <c r="AJ60" s="67"/>
      <c r="AK60" s="67"/>
      <c r="AL60" s="67"/>
      <c r="AM60" s="67"/>
      <c r="AN60" s="67"/>
      <c r="AO60" s="67"/>
      <c r="AP60" s="67"/>
      <c r="AQ60" s="67"/>
      <c r="AR60" s="67"/>
      <c r="AS60" s="67"/>
      <c r="AT60" s="67"/>
      <c r="AU60" s="67"/>
      <c r="AV60" s="67"/>
      <c r="AW60" s="67"/>
      <c r="AX60" s="67"/>
      <c r="AY60" s="67"/>
      <c r="AZ60" s="67"/>
      <c r="BA60" s="67"/>
      <c r="BB60" s="67"/>
      <c r="BC60" s="67"/>
      <c r="BD60" s="67"/>
      <c r="BE60" s="67"/>
      <c r="BF60" s="67"/>
      <c r="BG60" s="67"/>
      <c r="BH60" s="67"/>
      <c r="BI60" s="67"/>
      <c r="BJ60" s="67"/>
      <c r="BK60" s="67"/>
      <c r="BL60" s="67"/>
    </row>
    <row r="61" spans="1:64" ht="30" customHeight="1">
      <c r="A61" s="51" t="s">
        <v>220</v>
      </c>
      <c r="B61" s="51"/>
      <c r="C61" s="51"/>
      <c r="D61" s="51"/>
      <c r="E61" s="51"/>
      <c r="F61" s="51"/>
      <c r="G61" s="58" t="s">
        <v>236</v>
      </c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60"/>
      <c r="Z61" s="51" t="s">
        <v>194</v>
      </c>
      <c r="AA61" s="51"/>
      <c r="AB61" s="51"/>
      <c r="AC61" s="51"/>
      <c r="AD61" s="51"/>
      <c r="AE61" s="51" t="s">
        <v>193</v>
      </c>
      <c r="AF61" s="51"/>
      <c r="AG61" s="51"/>
      <c r="AH61" s="51"/>
      <c r="AI61" s="51"/>
      <c r="AJ61" s="51"/>
      <c r="AK61" s="51"/>
      <c r="AL61" s="51"/>
      <c r="AM61" s="51"/>
      <c r="AN61" s="51"/>
      <c r="AO61" s="58" t="s">
        <v>221</v>
      </c>
      <c r="AP61" s="59"/>
      <c r="AQ61" s="59"/>
      <c r="AR61" s="59"/>
      <c r="AS61" s="59"/>
      <c r="AT61" s="59"/>
      <c r="AU61" s="59"/>
      <c r="AV61" s="60"/>
      <c r="AW61" s="58" t="s">
        <v>222</v>
      </c>
      <c r="AX61" s="59"/>
      <c r="AY61" s="59"/>
      <c r="AZ61" s="59"/>
      <c r="BA61" s="59"/>
      <c r="BB61" s="59"/>
      <c r="BC61" s="59"/>
      <c r="BD61" s="60"/>
      <c r="BE61" s="58" t="s">
        <v>219</v>
      </c>
      <c r="BF61" s="59"/>
      <c r="BG61" s="59"/>
      <c r="BH61" s="59"/>
      <c r="BI61" s="59"/>
      <c r="BJ61" s="59"/>
      <c r="BK61" s="59"/>
      <c r="BL61" s="60"/>
    </row>
    <row r="62" spans="1:64" ht="15.75" customHeight="1">
      <c r="A62" s="51">
        <v>1</v>
      </c>
      <c r="B62" s="51"/>
      <c r="C62" s="51"/>
      <c r="D62" s="51"/>
      <c r="E62" s="51"/>
      <c r="F62" s="51"/>
      <c r="G62" s="58">
        <v>2</v>
      </c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60"/>
      <c r="Z62" s="51">
        <v>3</v>
      </c>
      <c r="AA62" s="51"/>
      <c r="AB62" s="51"/>
      <c r="AC62" s="51"/>
      <c r="AD62" s="51"/>
      <c r="AE62" s="51">
        <v>4</v>
      </c>
      <c r="AF62" s="51"/>
      <c r="AG62" s="51"/>
      <c r="AH62" s="51"/>
      <c r="AI62" s="51"/>
      <c r="AJ62" s="51"/>
      <c r="AK62" s="51"/>
      <c r="AL62" s="51"/>
      <c r="AM62" s="51"/>
      <c r="AN62" s="51"/>
      <c r="AO62" s="51">
        <v>5</v>
      </c>
      <c r="AP62" s="51"/>
      <c r="AQ62" s="51"/>
      <c r="AR62" s="51"/>
      <c r="AS62" s="51"/>
      <c r="AT62" s="51"/>
      <c r="AU62" s="51"/>
      <c r="AV62" s="51"/>
      <c r="AW62" s="51">
        <v>6</v>
      </c>
      <c r="AX62" s="51"/>
      <c r="AY62" s="51"/>
      <c r="AZ62" s="51"/>
      <c r="BA62" s="51"/>
      <c r="BB62" s="51"/>
      <c r="BC62" s="51"/>
      <c r="BD62" s="51"/>
      <c r="BE62" s="51">
        <v>7</v>
      </c>
      <c r="BF62" s="51"/>
      <c r="BG62" s="51"/>
      <c r="BH62" s="51"/>
      <c r="BI62" s="51"/>
      <c r="BJ62" s="51"/>
      <c r="BK62" s="51"/>
      <c r="BL62" s="51"/>
    </row>
    <row r="63" spans="1:79" ht="12.75" customHeight="1" hidden="1">
      <c r="A63" s="70" t="s">
        <v>225</v>
      </c>
      <c r="B63" s="70"/>
      <c r="C63" s="70"/>
      <c r="D63" s="70"/>
      <c r="E63" s="70"/>
      <c r="F63" s="70"/>
      <c r="G63" s="71" t="s">
        <v>199</v>
      </c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3"/>
      <c r="Z63" s="70" t="s">
        <v>211</v>
      </c>
      <c r="AA63" s="70"/>
      <c r="AB63" s="70"/>
      <c r="AC63" s="70"/>
      <c r="AD63" s="70"/>
      <c r="AE63" s="100" t="s">
        <v>224</v>
      </c>
      <c r="AF63" s="100"/>
      <c r="AG63" s="100"/>
      <c r="AH63" s="100"/>
      <c r="AI63" s="100"/>
      <c r="AJ63" s="100"/>
      <c r="AK63" s="100"/>
      <c r="AL63" s="100"/>
      <c r="AM63" s="100"/>
      <c r="AN63" s="71"/>
      <c r="AO63" s="64" t="s">
        <v>200</v>
      </c>
      <c r="AP63" s="64"/>
      <c r="AQ63" s="64"/>
      <c r="AR63" s="64"/>
      <c r="AS63" s="64"/>
      <c r="AT63" s="64"/>
      <c r="AU63" s="64"/>
      <c r="AV63" s="64"/>
      <c r="AW63" s="64" t="s">
        <v>223</v>
      </c>
      <c r="AX63" s="64"/>
      <c r="AY63" s="64"/>
      <c r="AZ63" s="64"/>
      <c r="BA63" s="64"/>
      <c r="BB63" s="64"/>
      <c r="BC63" s="64"/>
      <c r="BD63" s="64"/>
      <c r="BE63" s="64" t="s">
        <v>261</v>
      </c>
      <c r="BF63" s="64"/>
      <c r="BG63" s="64"/>
      <c r="BH63" s="64"/>
      <c r="BI63" s="64"/>
      <c r="BJ63" s="64"/>
      <c r="BK63" s="64"/>
      <c r="BL63" s="64"/>
      <c r="CA63" s="1" t="s">
        <v>209</v>
      </c>
    </row>
    <row r="64" spans="1:79" s="4" customFormat="1" ht="12.75" customHeight="1">
      <c r="A64" s="86">
        <v>0</v>
      </c>
      <c r="B64" s="86"/>
      <c r="C64" s="86"/>
      <c r="D64" s="86"/>
      <c r="E64" s="86"/>
      <c r="F64" s="86"/>
      <c r="G64" s="97" t="s">
        <v>265</v>
      </c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  <c r="Y64" s="99"/>
      <c r="Z64" s="91"/>
      <c r="AA64" s="91"/>
      <c r="AB64" s="91"/>
      <c r="AC64" s="91"/>
      <c r="AD64" s="91"/>
      <c r="AE64" s="92"/>
      <c r="AF64" s="92"/>
      <c r="AG64" s="92"/>
      <c r="AH64" s="92"/>
      <c r="AI64" s="92"/>
      <c r="AJ64" s="92"/>
      <c r="AK64" s="92"/>
      <c r="AL64" s="92"/>
      <c r="AM64" s="92"/>
      <c r="AN64" s="87"/>
      <c r="AO64" s="65"/>
      <c r="AP64" s="65"/>
      <c r="AQ64" s="65"/>
      <c r="AR64" s="65"/>
      <c r="AS64" s="65"/>
      <c r="AT64" s="65"/>
      <c r="AU64" s="65"/>
      <c r="AV64" s="65"/>
      <c r="AW64" s="65"/>
      <c r="AX64" s="65"/>
      <c r="AY64" s="65"/>
      <c r="AZ64" s="65"/>
      <c r="BA64" s="65"/>
      <c r="BB64" s="65"/>
      <c r="BC64" s="65"/>
      <c r="BD64" s="65"/>
      <c r="BE64" s="65"/>
      <c r="BF64" s="65"/>
      <c r="BG64" s="65"/>
      <c r="BH64" s="65"/>
      <c r="BI64" s="65"/>
      <c r="BJ64" s="65"/>
      <c r="BK64" s="65"/>
      <c r="BL64" s="65"/>
      <c r="CA64" s="4" t="s">
        <v>210</v>
      </c>
    </row>
    <row r="65" spans="1:64" ht="38.25" customHeight="1">
      <c r="A65" s="70">
        <v>0</v>
      </c>
      <c r="B65" s="70"/>
      <c r="C65" s="70"/>
      <c r="D65" s="70"/>
      <c r="E65" s="70"/>
      <c r="F65" s="70"/>
      <c r="G65" s="118" t="s">
        <v>129</v>
      </c>
      <c r="H65" s="119"/>
      <c r="I65" s="119"/>
      <c r="J65" s="119"/>
      <c r="K65" s="119"/>
      <c r="L65" s="119"/>
      <c r="M65" s="119"/>
      <c r="N65" s="119"/>
      <c r="O65" s="119"/>
      <c r="P65" s="119"/>
      <c r="Q65" s="119"/>
      <c r="R65" s="119"/>
      <c r="S65" s="119"/>
      <c r="T65" s="119"/>
      <c r="U65" s="119"/>
      <c r="V65" s="119"/>
      <c r="W65" s="119"/>
      <c r="X65" s="119"/>
      <c r="Y65" s="120"/>
      <c r="Z65" s="82" t="s">
        <v>9</v>
      </c>
      <c r="AA65" s="82"/>
      <c r="AB65" s="82"/>
      <c r="AC65" s="82"/>
      <c r="AD65" s="82"/>
      <c r="AE65" s="113" t="s">
        <v>267</v>
      </c>
      <c r="AF65" s="113"/>
      <c r="AG65" s="113"/>
      <c r="AH65" s="113"/>
      <c r="AI65" s="113"/>
      <c r="AJ65" s="113"/>
      <c r="AK65" s="113"/>
      <c r="AL65" s="113"/>
      <c r="AM65" s="113"/>
      <c r="AN65" s="114"/>
      <c r="AO65" s="78">
        <v>6</v>
      </c>
      <c r="AP65" s="78"/>
      <c r="AQ65" s="78"/>
      <c r="AR65" s="78"/>
      <c r="AS65" s="78"/>
      <c r="AT65" s="78"/>
      <c r="AU65" s="78"/>
      <c r="AV65" s="78"/>
      <c r="AW65" s="78">
        <v>0</v>
      </c>
      <c r="AX65" s="78"/>
      <c r="AY65" s="78"/>
      <c r="AZ65" s="78"/>
      <c r="BA65" s="78"/>
      <c r="BB65" s="78"/>
      <c r="BC65" s="78"/>
      <c r="BD65" s="78"/>
      <c r="BE65" s="78">
        <v>6</v>
      </c>
      <c r="BF65" s="78"/>
      <c r="BG65" s="78"/>
      <c r="BH65" s="78"/>
      <c r="BI65" s="78"/>
      <c r="BJ65" s="78"/>
      <c r="BK65" s="78"/>
      <c r="BL65" s="78"/>
    </row>
    <row r="66" spans="1:64" ht="38.25" customHeight="1">
      <c r="A66" s="70">
        <v>0</v>
      </c>
      <c r="B66" s="70"/>
      <c r="C66" s="70"/>
      <c r="D66" s="70"/>
      <c r="E66" s="70"/>
      <c r="F66" s="70"/>
      <c r="G66" s="118" t="s">
        <v>130</v>
      </c>
      <c r="H66" s="119"/>
      <c r="I66" s="119"/>
      <c r="J66" s="119"/>
      <c r="K66" s="119"/>
      <c r="L66" s="119"/>
      <c r="M66" s="119"/>
      <c r="N66" s="119"/>
      <c r="O66" s="119"/>
      <c r="P66" s="119"/>
      <c r="Q66" s="119"/>
      <c r="R66" s="119"/>
      <c r="S66" s="119"/>
      <c r="T66" s="119"/>
      <c r="U66" s="119"/>
      <c r="V66" s="119"/>
      <c r="W66" s="119"/>
      <c r="X66" s="119"/>
      <c r="Y66" s="120"/>
      <c r="Z66" s="82" t="s">
        <v>9</v>
      </c>
      <c r="AA66" s="82"/>
      <c r="AB66" s="82"/>
      <c r="AC66" s="82"/>
      <c r="AD66" s="82"/>
      <c r="AE66" s="113" t="s">
        <v>267</v>
      </c>
      <c r="AF66" s="113"/>
      <c r="AG66" s="113"/>
      <c r="AH66" s="113"/>
      <c r="AI66" s="113"/>
      <c r="AJ66" s="113"/>
      <c r="AK66" s="113"/>
      <c r="AL66" s="113"/>
      <c r="AM66" s="113"/>
      <c r="AN66" s="114"/>
      <c r="AO66" s="78">
        <v>0</v>
      </c>
      <c r="AP66" s="78"/>
      <c r="AQ66" s="78"/>
      <c r="AR66" s="78"/>
      <c r="AS66" s="78"/>
      <c r="AT66" s="78"/>
      <c r="AU66" s="78"/>
      <c r="AV66" s="78"/>
      <c r="AW66" s="78">
        <v>0</v>
      </c>
      <c r="AX66" s="78"/>
      <c r="AY66" s="78"/>
      <c r="AZ66" s="78"/>
      <c r="BA66" s="78"/>
      <c r="BB66" s="78"/>
      <c r="BC66" s="78"/>
      <c r="BD66" s="78"/>
      <c r="BE66" s="78">
        <v>0</v>
      </c>
      <c r="BF66" s="78"/>
      <c r="BG66" s="78"/>
      <c r="BH66" s="78"/>
      <c r="BI66" s="78"/>
      <c r="BJ66" s="78"/>
      <c r="BK66" s="78"/>
      <c r="BL66" s="78"/>
    </row>
    <row r="67" spans="1:64" ht="25.5" customHeight="1">
      <c r="A67" s="70">
        <v>0</v>
      </c>
      <c r="B67" s="70"/>
      <c r="C67" s="70"/>
      <c r="D67" s="70"/>
      <c r="E67" s="70"/>
      <c r="F67" s="70"/>
      <c r="G67" s="118" t="s">
        <v>133</v>
      </c>
      <c r="H67" s="119"/>
      <c r="I67" s="119"/>
      <c r="J67" s="119"/>
      <c r="K67" s="119"/>
      <c r="L67" s="119"/>
      <c r="M67" s="119"/>
      <c r="N67" s="119"/>
      <c r="O67" s="119"/>
      <c r="P67" s="119"/>
      <c r="Q67" s="119"/>
      <c r="R67" s="119"/>
      <c r="S67" s="119"/>
      <c r="T67" s="119"/>
      <c r="U67" s="119"/>
      <c r="V67" s="119"/>
      <c r="W67" s="119"/>
      <c r="X67" s="119"/>
      <c r="Y67" s="120"/>
      <c r="Z67" s="82" t="s">
        <v>9</v>
      </c>
      <c r="AA67" s="82"/>
      <c r="AB67" s="82"/>
      <c r="AC67" s="82"/>
      <c r="AD67" s="82"/>
      <c r="AE67" s="113" t="s">
        <v>267</v>
      </c>
      <c r="AF67" s="113"/>
      <c r="AG67" s="113"/>
      <c r="AH67" s="113"/>
      <c r="AI67" s="113"/>
      <c r="AJ67" s="113"/>
      <c r="AK67" s="113"/>
      <c r="AL67" s="113"/>
      <c r="AM67" s="113"/>
      <c r="AN67" s="114"/>
      <c r="AO67" s="78">
        <v>6</v>
      </c>
      <c r="AP67" s="78"/>
      <c r="AQ67" s="78"/>
      <c r="AR67" s="78"/>
      <c r="AS67" s="78"/>
      <c r="AT67" s="78"/>
      <c r="AU67" s="78"/>
      <c r="AV67" s="78"/>
      <c r="AW67" s="78">
        <v>0</v>
      </c>
      <c r="AX67" s="78"/>
      <c r="AY67" s="78"/>
      <c r="AZ67" s="78"/>
      <c r="BA67" s="78"/>
      <c r="BB67" s="78"/>
      <c r="BC67" s="78"/>
      <c r="BD67" s="78"/>
      <c r="BE67" s="78">
        <v>6</v>
      </c>
      <c r="BF67" s="78"/>
      <c r="BG67" s="78"/>
      <c r="BH67" s="78"/>
      <c r="BI67" s="78"/>
      <c r="BJ67" s="78"/>
      <c r="BK67" s="78"/>
      <c r="BL67" s="78"/>
    </row>
    <row r="68" spans="1:64" ht="25.5" customHeight="1">
      <c r="A68" s="70">
        <v>0</v>
      </c>
      <c r="B68" s="70"/>
      <c r="C68" s="70"/>
      <c r="D68" s="70"/>
      <c r="E68" s="70"/>
      <c r="F68" s="70"/>
      <c r="G68" s="118" t="s">
        <v>134</v>
      </c>
      <c r="H68" s="119"/>
      <c r="I68" s="119"/>
      <c r="J68" s="119"/>
      <c r="K68" s="119"/>
      <c r="L68" s="119"/>
      <c r="M68" s="119"/>
      <c r="N68" s="119"/>
      <c r="O68" s="119"/>
      <c r="P68" s="119"/>
      <c r="Q68" s="119"/>
      <c r="R68" s="119"/>
      <c r="S68" s="119"/>
      <c r="T68" s="119"/>
      <c r="U68" s="119"/>
      <c r="V68" s="119"/>
      <c r="W68" s="119"/>
      <c r="X68" s="119"/>
      <c r="Y68" s="120"/>
      <c r="Z68" s="82" t="s">
        <v>9</v>
      </c>
      <c r="AA68" s="82"/>
      <c r="AB68" s="82"/>
      <c r="AC68" s="82"/>
      <c r="AD68" s="82"/>
      <c r="AE68" s="113" t="s">
        <v>267</v>
      </c>
      <c r="AF68" s="113"/>
      <c r="AG68" s="113"/>
      <c r="AH68" s="113"/>
      <c r="AI68" s="113"/>
      <c r="AJ68" s="113"/>
      <c r="AK68" s="113"/>
      <c r="AL68" s="113"/>
      <c r="AM68" s="113"/>
      <c r="AN68" s="114"/>
      <c r="AO68" s="78">
        <v>11</v>
      </c>
      <c r="AP68" s="78"/>
      <c r="AQ68" s="78"/>
      <c r="AR68" s="78"/>
      <c r="AS68" s="78"/>
      <c r="AT68" s="78"/>
      <c r="AU68" s="78"/>
      <c r="AV68" s="78"/>
      <c r="AW68" s="78">
        <v>0</v>
      </c>
      <c r="AX68" s="78"/>
      <c r="AY68" s="78"/>
      <c r="AZ68" s="78"/>
      <c r="BA68" s="78"/>
      <c r="BB68" s="78"/>
      <c r="BC68" s="78"/>
      <c r="BD68" s="78"/>
      <c r="BE68" s="78">
        <v>11</v>
      </c>
      <c r="BF68" s="78"/>
      <c r="BG68" s="78"/>
      <c r="BH68" s="78"/>
      <c r="BI68" s="78"/>
      <c r="BJ68" s="78"/>
      <c r="BK68" s="78"/>
      <c r="BL68" s="78"/>
    </row>
    <row r="69" spans="1:64" s="4" customFormat="1" ht="12.75" customHeight="1">
      <c r="A69" s="86">
        <v>0</v>
      </c>
      <c r="B69" s="86"/>
      <c r="C69" s="86"/>
      <c r="D69" s="86"/>
      <c r="E69" s="86"/>
      <c r="F69" s="86"/>
      <c r="G69" s="115" t="s">
        <v>321</v>
      </c>
      <c r="H69" s="116"/>
      <c r="I69" s="116"/>
      <c r="J69" s="116"/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116"/>
      <c r="V69" s="116"/>
      <c r="W69" s="116"/>
      <c r="X69" s="116"/>
      <c r="Y69" s="117"/>
      <c r="Z69" s="91"/>
      <c r="AA69" s="91"/>
      <c r="AB69" s="91"/>
      <c r="AC69" s="91"/>
      <c r="AD69" s="91"/>
      <c r="AE69" s="92"/>
      <c r="AF69" s="92"/>
      <c r="AG69" s="92"/>
      <c r="AH69" s="92"/>
      <c r="AI69" s="92"/>
      <c r="AJ69" s="92"/>
      <c r="AK69" s="92"/>
      <c r="AL69" s="92"/>
      <c r="AM69" s="92"/>
      <c r="AN69" s="87"/>
      <c r="AO69" s="65"/>
      <c r="AP69" s="65"/>
      <c r="AQ69" s="65"/>
      <c r="AR69" s="65"/>
      <c r="AS69" s="65"/>
      <c r="AT69" s="65"/>
      <c r="AU69" s="65"/>
      <c r="AV69" s="65"/>
      <c r="AW69" s="65"/>
      <c r="AX69" s="65"/>
      <c r="AY69" s="65"/>
      <c r="AZ69" s="65"/>
      <c r="BA69" s="65"/>
      <c r="BB69" s="65"/>
      <c r="BC69" s="65"/>
      <c r="BD69" s="65"/>
      <c r="BE69" s="65"/>
      <c r="BF69" s="65"/>
      <c r="BG69" s="65"/>
      <c r="BH69" s="65"/>
      <c r="BI69" s="65"/>
      <c r="BJ69" s="65"/>
      <c r="BK69" s="65"/>
      <c r="BL69" s="65"/>
    </row>
    <row r="70" spans="1:64" ht="51" customHeight="1">
      <c r="A70" s="70">
        <v>0</v>
      </c>
      <c r="B70" s="70"/>
      <c r="C70" s="70"/>
      <c r="D70" s="70"/>
      <c r="E70" s="70"/>
      <c r="F70" s="70"/>
      <c r="G70" s="118" t="s">
        <v>135</v>
      </c>
      <c r="H70" s="119"/>
      <c r="I70" s="119"/>
      <c r="J70" s="119"/>
      <c r="K70" s="119"/>
      <c r="L70" s="119"/>
      <c r="M70" s="119"/>
      <c r="N70" s="119"/>
      <c r="O70" s="119"/>
      <c r="P70" s="119"/>
      <c r="Q70" s="119"/>
      <c r="R70" s="119"/>
      <c r="S70" s="119"/>
      <c r="T70" s="119"/>
      <c r="U70" s="119"/>
      <c r="V70" s="119"/>
      <c r="W70" s="119"/>
      <c r="X70" s="119"/>
      <c r="Y70" s="120"/>
      <c r="Z70" s="82" t="s">
        <v>323</v>
      </c>
      <c r="AA70" s="82"/>
      <c r="AB70" s="82"/>
      <c r="AC70" s="82"/>
      <c r="AD70" s="82"/>
      <c r="AE70" s="113" t="s">
        <v>267</v>
      </c>
      <c r="AF70" s="113"/>
      <c r="AG70" s="113"/>
      <c r="AH70" s="113"/>
      <c r="AI70" s="113"/>
      <c r="AJ70" s="113"/>
      <c r="AK70" s="113"/>
      <c r="AL70" s="113"/>
      <c r="AM70" s="113"/>
      <c r="AN70" s="114"/>
      <c r="AO70" s="78">
        <v>100</v>
      </c>
      <c r="AP70" s="78"/>
      <c r="AQ70" s="78"/>
      <c r="AR70" s="78"/>
      <c r="AS70" s="78"/>
      <c r="AT70" s="78"/>
      <c r="AU70" s="78"/>
      <c r="AV70" s="78"/>
      <c r="AW70" s="78">
        <v>0</v>
      </c>
      <c r="AX70" s="78"/>
      <c r="AY70" s="78"/>
      <c r="AZ70" s="78"/>
      <c r="BA70" s="78"/>
      <c r="BB70" s="78"/>
      <c r="BC70" s="78"/>
      <c r="BD70" s="78"/>
      <c r="BE70" s="78">
        <v>100</v>
      </c>
      <c r="BF70" s="78"/>
      <c r="BG70" s="78"/>
      <c r="BH70" s="78"/>
      <c r="BI70" s="78"/>
      <c r="BJ70" s="78"/>
      <c r="BK70" s="78"/>
      <c r="BL70" s="78"/>
    </row>
    <row r="71" spans="1:64" ht="63.75" customHeight="1">
      <c r="A71" s="70">
        <v>0</v>
      </c>
      <c r="B71" s="70"/>
      <c r="C71" s="70"/>
      <c r="D71" s="70"/>
      <c r="E71" s="70"/>
      <c r="F71" s="70"/>
      <c r="G71" s="118" t="s">
        <v>136</v>
      </c>
      <c r="H71" s="119"/>
      <c r="I71" s="119"/>
      <c r="J71" s="119"/>
      <c r="K71" s="119"/>
      <c r="L71" s="119"/>
      <c r="M71" s="119"/>
      <c r="N71" s="119"/>
      <c r="O71" s="119"/>
      <c r="P71" s="119"/>
      <c r="Q71" s="119"/>
      <c r="R71" s="119"/>
      <c r="S71" s="119"/>
      <c r="T71" s="119"/>
      <c r="U71" s="119"/>
      <c r="V71" s="119"/>
      <c r="W71" s="119"/>
      <c r="X71" s="119"/>
      <c r="Y71" s="120"/>
      <c r="Z71" s="82" t="s">
        <v>323</v>
      </c>
      <c r="AA71" s="82"/>
      <c r="AB71" s="82"/>
      <c r="AC71" s="82"/>
      <c r="AD71" s="82"/>
      <c r="AE71" s="113" t="s">
        <v>267</v>
      </c>
      <c r="AF71" s="113"/>
      <c r="AG71" s="113"/>
      <c r="AH71" s="113"/>
      <c r="AI71" s="113"/>
      <c r="AJ71" s="113"/>
      <c r="AK71" s="113"/>
      <c r="AL71" s="113"/>
      <c r="AM71" s="113"/>
      <c r="AN71" s="114"/>
      <c r="AO71" s="78">
        <v>100</v>
      </c>
      <c r="AP71" s="78"/>
      <c r="AQ71" s="78"/>
      <c r="AR71" s="78"/>
      <c r="AS71" s="78"/>
      <c r="AT71" s="78"/>
      <c r="AU71" s="78"/>
      <c r="AV71" s="78"/>
      <c r="AW71" s="78">
        <v>0</v>
      </c>
      <c r="AX71" s="78"/>
      <c r="AY71" s="78"/>
      <c r="AZ71" s="78"/>
      <c r="BA71" s="78"/>
      <c r="BB71" s="78"/>
      <c r="BC71" s="78"/>
      <c r="BD71" s="78"/>
      <c r="BE71" s="78">
        <v>100</v>
      </c>
      <c r="BF71" s="78"/>
      <c r="BG71" s="78"/>
      <c r="BH71" s="78"/>
      <c r="BI71" s="78"/>
      <c r="BJ71" s="78"/>
      <c r="BK71" s="78"/>
      <c r="BL71" s="78"/>
    </row>
    <row r="72" spans="41:64" ht="12.75"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</row>
    <row r="74" spans="1:59" ht="16.5" customHeight="1">
      <c r="A74" s="93" t="s">
        <v>279</v>
      </c>
      <c r="B74" s="94"/>
      <c r="C74" s="94"/>
      <c r="D74" s="94"/>
      <c r="E74" s="94"/>
      <c r="F74" s="94"/>
      <c r="G74" s="94"/>
      <c r="H74" s="94"/>
      <c r="I74" s="94"/>
      <c r="J74" s="94"/>
      <c r="K74" s="94"/>
      <c r="L74" s="94"/>
      <c r="M74" s="94"/>
      <c r="N74" s="94"/>
      <c r="O74" s="94"/>
      <c r="P74" s="94"/>
      <c r="Q74" s="94"/>
      <c r="R74" s="94"/>
      <c r="S74" s="94"/>
      <c r="T74" s="94"/>
      <c r="U74" s="94"/>
      <c r="V74" s="94"/>
      <c r="W74" s="95"/>
      <c r="X74" s="95"/>
      <c r="Y74" s="95"/>
      <c r="Z74" s="95"/>
      <c r="AA74" s="95"/>
      <c r="AB74" s="95"/>
      <c r="AC74" s="95"/>
      <c r="AD74" s="95"/>
      <c r="AE74" s="95"/>
      <c r="AF74" s="95"/>
      <c r="AG74" s="95"/>
      <c r="AH74" s="95"/>
      <c r="AI74" s="95"/>
      <c r="AJ74" s="95"/>
      <c r="AK74" s="95"/>
      <c r="AL74" s="95"/>
      <c r="AM74" s="95"/>
      <c r="AN74" s="5"/>
      <c r="AO74" s="42" t="s">
        <v>281</v>
      </c>
      <c r="AP74" s="43"/>
      <c r="AQ74" s="43"/>
      <c r="AR74" s="43"/>
      <c r="AS74" s="43"/>
      <c r="AT74" s="43"/>
      <c r="AU74" s="43"/>
      <c r="AV74" s="43"/>
      <c r="AW74" s="43"/>
      <c r="AX74" s="43"/>
      <c r="AY74" s="43"/>
      <c r="AZ74" s="43"/>
      <c r="BA74" s="43"/>
      <c r="BB74" s="43"/>
      <c r="BC74" s="43"/>
      <c r="BD74" s="43"/>
      <c r="BE74" s="43"/>
      <c r="BF74" s="43"/>
      <c r="BG74" s="43"/>
    </row>
    <row r="75" spans="23:59" ht="12.75">
      <c r="W75" s="96" t="s">
        <v>197</v>
      </c>
      <c r="X75" s="96"/>
      <c r="Y75" s="96"/>
      <c r="Z75" s="96"/>
      <c r="AA75" s="96"/>
      <c r="AB75" s="96"/>
      <c r="AC75" s="96"/>
      <c r="AD75" s="96"/>
      <c r="AE75" s="96"/>
      <c r="AF75" s="96"/>
      <c r="AG75" s="96"/>
      <c r="AH75" s="96"/>
      <c r="AI75" s="96"/>
      <c r="AJ75" s="96"/>
      <c r="AK75" s="96"/>
      <c r="AL75" s="96"/>
      <c r="AM75" s="96"/>
      <c r="AO75" s="96" t="s">
        <v>244</v>
      </c>
      <c r="AP75" s="96"/>
      <c r="AQ75" s="96"/>
      <c r="AR75" s="96"/>
      <c r="AS75" s="96"/>
      <c r="AT75" s="96"/>
      <c r="AU75" s="96"/>
      <c r="AV75" s="96"/>
      <c r="AW75" s="96"/>
      <c r="AX75" s="96"/>
      <c r="AY75" s="96"/>
      <c r="AZ75" s="96"/>
      <c r="BA75" s="96"/>
      <c r="BB75" s="96"/>
      <c r="BC75" s="96"/>
      <c r="BD75" s="96"/>
      <c r="BE75" s="96"/>
      <c r="BF75" s="96"/>
      <c r="BG75" s="96"/>
    </row>
    <row r="76" spans="1:6" ht="15.75" customHeight="1">
      <c r="A76" s="90" t="s">
        <v>195</v>
      </c>
      <c r="B76" s="90"/>
      <c r="C76" s="90"/>
      <c r="D76" s="90"/>
      <c r="E76" s="90"/>
      <c r="F76" s="90"/>
    </row>
    <row r="77" spans="1:45" ht="12.75" customHeight="1">
      <c r="A77" s="105" t="s">
        <v>278</v>
      </c>
      <c r="B77" s="43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3"/>
      <c r="AQ77" s="43"/>
      <c r="AR77" s="43"/>
      <c r="AS77" s="43"/>
    </row>
    <row r="78" spans="1:45" ht="12.75">
      <c r="A78" s="107" t="s">
        <v>239</v>
      </c>
      <c r="B78" s="107"/>
      <c r="C78" s="107"/>
      <c r="D78" s="107"/>
      <c r="E78" s="107"/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7"/>
      <c r="X78" s="107"/>
      <c r="Y78" s="107"/>
      <c r="Z78" s="107"/>
      <c r="AA78" s="107"/>
      <c r="AB78" s="107"/>
      <c r="AC78" s="107"/>
      <c r="AD78" s="107"/>
      <c r="AE78" s="107"/>
      <c r="AF78" s="107"/>
      <c r="AG78" s="107"/>
      <c r="AH78" s="107"/>
      <c r="AI78" s="107"/>
      <c r="AJ78" s="107"/>
      <c r="AK78" s="107"/>
      <c r="AL78" s="107"/>
      <c r="AM78" s="107"/>
      <c r="AN78" s="107"/>
      <c r="AO78" s="107"/>
      <c r="AP78" s="107"/>
      <c r="AQ78" s="107"/>
      <c r="AR78" s="107"/>
      <c r="AS78" s="107"/>
    </row>
    <row r="79" spans="1:45" ht="10.5" customHeight="1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</row>
    <row r="80" spans="1:59" ht="15.75" customHeight="1">
      <c r="A80" s="93" t="s">
        <v>280</v>
      </c>
      <c r="B80" s="94"/>
      <c r="C80" s="94"/>
      <c r="D80" s="94"/>
      <c r="E80" s="94"/>
      <c r="F80" s="94"/>
      <c r="G80" s="94"/>
      <c r="H80" s="94"/>
      <c r="I80" s="94"/>
      <c r="J80" s="94"/>
      <c r="K80" s="94"/>
      <c r="L80" s="94"/>
      <c r="M80" s="94"/>
      <c r="N80" s="94"/>
      <c r="O80" s="94"/>
      <c r="P80" s="94"/>
      <c r="Q80" s="94"/>
      <c r="R80" s="94"/>
      <c r="S80" s="94"/>
      <c r="T80" s="94"/>
      <c r="U80" s="94"/>
      <c r="V80" s="94"/>
      <c r="W80" s="95"/>
      <c r="X80" s="95"/>
      <c r="Y80" s="95"/>
      <c r="Z80" s="95"/>
      <c r="AA80" s="95"/>
      <c r="AB80" s="95"/>
      <c r="AC80" s="95"/>
      <c r="AD80" s="95"/>
      <c r="AE80" s="95"/>
      <c r="AF80" s="95"/>
      <c r="AG80" s="95"/>
      <c r="AH80" s="95"/>
      <c r="AI80" s="95"/>
      <c r="AJ80" s="95"/>
      <c r="AK80" s="95"/>
      <c r="AL80" s="95"/>
      <c r="AM80" s="95"/>
      <c r="AN80" s="5"/>
      <c r="AO80" s="42" t="s">
        <v>282</v>
      </c>
      <c r="AP80" s="43"/>
      <c r="AQ80" s="43"/>
      <c r="AR80" s="43"/>
      <c r="AS80" s="43"/>
      <c r="AT80" s="43"/>
      <c r="AU80" s="43"/>
      <c r="AV80" s="43"/>
      <c r="AW80" s="43"/>
      <c r="AX80" s="43"/>
      <c r="AY80" s="43"/>
      <c r="AZ80" s="43"/>
      <c r="BA80" s="43"/>
      <c r="BB80" s="43"/>
      <c r="BC80" s="43"/>
      <c r="BD80" s="43"/>
      <c r="BE80" s="43"/>
      <c r="BF80" s="43"/>
      <c r="BG80" s="43"/>
    </row>
    <row r="81" spans="23:59" ht="12.75">
      <c r="W81" s="96" t="s">
        <v>197</v>
      </c>
      <c r="X81" s="96"/>
      <c r="Y81" s="96"/>
      <c r="Z81" s="96"/>
      <c r="AA81" s="96"/>
      <c r="AB81" s="96"/>
      <c r="AC81" s="96"/>
      <c r="AD81" s="96"/>
      <c r="AE81" s="96"/>
      <c r="AF81" s="96"/>
      <c r="AG81" s="96"/>
      <c r="AH81" s="96"/>
      <c r="AI81" s="96"/>
      <c r="AJ81" s="96"/>
      <c r="AK81" s="96"/>
      <c r="AL81" s="96"/>
      <c r="AM81" s="96"/>
      <c r="AO81" s="96" t="s">
        <v>244</v>
      </c>
      <c r="AP81" s="96"/>
      <c r="AQ81" s="96"/>
      <c r="AR81" s="96"/>
      <c r="AS81" s="96"/>
      <c r="AT81" s="96"/>
      <c r="AU81" s="96"/>
      <c r="AV81" s="96"/>
      <c r="AW81" s="96"/>
      <c r="AX81" s="96"/>
      <c r="AY81" s="96"/>
      <c r="AZ81" s="96"/>
      <c r="BA81" s="96"/>
      <c r="BB81" s="96"/>
      <c r="BC81" s="96"/>
      <c r="BD81" s="96"/>
      <c r="BE81" s="96"/>
      <c r="BF81" s="96"/>
      <c r="BG81" s="96"/>
    </row>
    <row r="82" spans="1:8" ht="12.75">
      <c r="A82" s="108">
        <v>44600</v>
      </c>
      <c r="B82" s="109"/>
      <c r="C82" s="109"/>
      <c r="D82" s="109"/>
      <c r="E82" s="109"/>
      <c r="F82" s="109"/>
      <c r="G82" s="109"/>
      <c r="H82" s="109"/>
    </row>
    <row r="83" spans="1:17" ht="12.75">
      <c r="A83" s="96" t="s">
        <v>237</v>
      </c>
      <c r="B83" s="96"/>
      <c r="C83" s="96"/>
      <c r="D83" s="96"/>
      <c r="E83" s="96"/>
      <c r="F83" s="96"/>
      <c r="G83" s="96"/>
      <c r="H83" s="96"/>
      <c r="I83" s="17"/>
      <c r="J83" s="17"/>
      <c r="K83" s="17"/>
      <c r="L83" s="17"/>
      <c r="M83" s="17"/>
      <c r="N83" s="17"/>
      <c r="O83" s="17"/>
      <c r="P83" s="17"/>
      <c r="Q83" s="17"/>
    </row>
    <row r="84" ht="12.75">
      <c r="A84" s="24" t="s">
        <v>238</v>
      </c>
    </row>
  </sheetData>
  <mergeCells count="204">
    <mergeCell ref="AO71:AV71"/>
    <mergeCell ref="AW71:BD71"/>
    <mergeCell ref="BE71:BL71"/>
    <mergeCell ref="A71:F71"/>
    <mergeCell ref="G71:Y71"/>
    <mergeCell ref="Z71:AD71"/>
    <mergeCell ref="AE71:AN71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S50:AZ50"/>
    <mergeCell ref="A50:C50"/>
    <mergeCell ref="D50:AB50"/>
    <mergeCell ref="AC50:AJ50"/>
    <mergeCell ref="AK50:AR50"/>
    <mergeCell ref="A54:C55"/>
    <mergeCell ref="D56:AA56"/>
    <mergeCell ref="AB56:AI56"/>
    <mergeCell ref="W81:AM81"/>
    <mergeCell ref="A62:F62"/>
    <mergeCell ref="A63:F63"/>
    <mergeCell ref="Z63:AD63"/>
    <mergeCell ref="A60:BL60"/>
    <mergeCell ref="A61:F61"/>
    <mergeCell ref="AE61:AN61"/>
    <mergeCell ref="A83:H83"/>
    <mergeCell ref="A77:AS77"/>
    <mergeCell ref="A78:AS78"/>
    <mergeCell ref="A82:H82"/>
    <mergeCell ref="A80:V80"/>
    <mergeCell ref="W80:AM80"/>
    <mergeCell ref="AO80:BG80"/>
    <mergeCell ref="AO81:BG81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G62:Y62"/>
    <mergeCell ref="G63:Y63"/>
    <mergeCell ref="G64:Y64"/>
    <mergeCell ref="AO62:AV62"/>
    <mergeCell ref="Z62:AD62"/>
    <mergeCell ref="AE62:AN62"/>
    <mergeCell ref="AE63:AN63"/>
    <mergeCell ref="AO75:BG75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1:AV61"/>
    <mergeCell ref="AW61:BD61"/>
    <mergeCell ref="AO74:BG74"/>
    <mergeCell ref="A76:F76"/>
    <mergeCell ref="A64:F64"/>
    <mergeCell ref="Z64:AD64"/>
    <mergeCell ref="AE64:AN64"/>
    <mergeCell ref="A74:V74"/>
    <mergeCell ref="W74:AM74"/>
    <mergeCell ref="W75:AM75"/>
    <mergeCell ref="BE61:BL61"/>
    <mergeCell ref="A58:C58"/>
    <mergeCell ref="D58:AA58"/>
    <mergeCell ref="AB58:AI58"/>
    <mergeCell ref="AJ58:AQ58"/>
    <mergeCell ref="AR58:AY58"/>
    <mergeCell ref="Z61:AD61"/>
    <mergeCell ref="G61:Y61"/>
    <mergeCell ref="A35:BL35"/>
    <mergeCell ref="G39:BL39"/>
    <mergeCell ref="G40:BL40"/>
    <mergeCell ref="A41:F41"/>
    <mergeCell ref="A47:C47"/>
    <mergeCell ref="A48:C48"/>
    <mergeCell ref="G41:BL41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25:BL25"/>
    <mergeCell ref="A26:BL26"/>
    <mergeCell ref="A28:BL28"/>
    <mergeCell ref="A31:F31"/>
    <mergeCell ref="G31:BL31"/>
    <mergeCell ref="A29:F29"/>
    <mergeCell ref="A45:C46"/>
    <mergeCell ref="A44:AZ44"/>
    <mergeCell ref="A43:AZ43"/>
    <mergeCell ref="AC45:AJ46"/>
    <mergeCell ref="BE64:BL64"/>
    <mergeCell ref="AO63:AV63"/>
    <mergeCell ref="AW63:BD63"/>
    <mergeCell ref="BE63:BL63"/>
    <mergeCell ref="AW64:BD64"/>
    <mergeCell ref="AO64:AV64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20:L20"/>
    <mergeCell ref="N20:Y20"/>
    <mergeCell ref="AA20:AI20"/>
    <mergeCell ref="B19:L19"/>
    <mergeCell ref="N19:Y19"/>
    <mergeCell ref="AA19:AI19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conditionalFormatting sqref="H64:L64 G64:G71">
    <cfRule type="cellIs" priority="1" dxfId="0" operator="equal" stopIfTrue="1">
      <formula>$G63</formula>
    </cfRule>
  </conditionalFormatting>
  <conditionalFormatting sqref="D49:D50">
    <cfRule type="cellIs" priority="2" dxfId="0" operator="equal" stopIfTrue="1">
      <formula>$D48</formula>
    </cfRule>
  </conditionalFormatting>
  <conditionalFormatting sqref="A64:F71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3"/>
  <sheetViews>
    <sheetView zoomScaleSheetLayoutView="100" workbookViewId="0" topLeftCell="A11">
      <selection activeCell="N16" sqref="N16:AS1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75" t="s">
        <v>227</v>
      </c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</row>
    <row r="2" spans="41:64" ht="15.75" customHeight="1">
      <c r="AO2" s="68" t="s">
        <v>192</v>
      </c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68"/>
      <c r="BJ2" s="68"/>
      <c r="BK2" s="68"/>
      <c r="BL2" s="68"/>
    </row>
    <row r="3" spans="41:64" ht="15" customHeight="1">
      <c r="AO3" s="105" t="s">
        <v>276</v>
      </c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</row>
    <row r="4" spans="41:64" ht="31.5" customHeight="1">
      <c r="AO4" s="102" t="s">
        <v>277</v>
      </c>
      <c r="AP4" s="103"/>
      <c r="AQ4" s="103"/>
      <c r="AR4" s="103"/>
      <c r="AS4" s="103"/>
      <c r="AT4" s="103"/>
      <c r="AU4" s="103"/>
      <c r="AV4" s="103"/>
      <c r="AW4" s="103"/>
      <c r="AX4" s="103"/>
      <c r="AY4" s="103"/>
      <c r="AZ4" s="103"/>
      <c r="BA4" s="103"/>
      <c r="BB4" s="103"/>
      <c r="BC4" s="103"/>
      <c r="BD4" s="103"/>
      <c r="BE4" s="103"/>
      <c r="BF4" s="103"/>
      <c r="BG4" s="103"/>
      <c r="BH4" s="103"/>
      <c r="BI4" s="103"/>
      <c r="BJ4" s="103"/>
      <c r="BK4" s="103"/>
      <c r="BL4" s="103"/>
    </row>
    <row r="5" spans="41:64" ht="12.75">
      <c r="AO5" s="104" t="s">
        <v>212</v>
      </c>
      <c r="AP5" s="104"/>
      <c r="AQ5" s="104"/>
      <c r="AR5" s="104"/>
      <c r="AS5" s="104"/>
      <c r="AT5" s="104"/>
      <c r="AU5" s="104"/>
      <c r="AV5" s="104"/>
      <c r="AW5" s="104"/>
      <c r="AX5" s="104"/>
      <c r="AY5" s="104"/>
      <c r="AZ5" s="104"/>
      <c r="BA5" s="104"/>
      <c r="BB5" s="104"/>
      <c r="BC5" s="104"/>
      <c r="BD5" s="104"/>
      <c r="BE5" s="104"/>
      <c r="BF5" s="104"/>
      <c r="BG5" s="104"/>
      <c r="BH5" s="104"/>
      <c r="BI5" s="104"/>
      <c r="BJ5" s="104"/>
      <c r="BK5" s="104"/>
      <c r="BL5" s="104"/>
    </row>
    <row r="6" spans="41:58" ht="7.5" customHeight="1">
      <c r="AO6" s="101"/>
      <c r="AP6" s="101"/>
      <c r="AQ6" s="101"/>
      <c r="AR6" s="101"/>
      <c r="AS6" s="101"/>
      <c r="AT6" s="101"/>
      <c r="AU6" s="101"/>
      <c r="AV6" s="101"/>
      <c r="AW6" s="101"/>
      <c r="AX6" s="101"/>
      <c r="AY6" s="101"/>
      <c r="AZ6" s="101"/>
      <c r="BA6" s="101"/>
      <c r="BB6" s="101"/>
      <c r="BC6" s="101"/>
      <c r="BD6" s="101"/>
      <c r="BE6" s="101"/>
      <c r="BF6" s="101"/>
    </row>
    <row r="7" spans="41:58" ht="12.75" customHeight="1">
      <c r="AO7" s="42" t="s">
        <v>274</v>
      </c>
      <c r="AP7" s="43"/>
      <c r="AQ7" s="43"/>
      <c r="AR7" s="43"/>
      <c r="AS7" s="43"/>
      <c r="AT7" s="43"/>
      <c r="AU7" s="43"/>
      <c r="AV7" s="1" t="s">
        <v>255</v>
      </c>
      <c r="AW7" s="42" t="s">
        <v>275</v>
      </c>
      <c r="AX7" s="43"/>
      <c r="AY7" s="43"/>
      <c r="AZ7" s="43"/>
      <c r="BA7" s="43"/>
      <c r="BB7" s="43"/>
      <c r="BC7" s="43"/>
      <c r="BD7" s="43"/>
      <c r="BE7" s="43"/>
      <c r="BF7" s="43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40" t="s">
        <v>213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</row>
    <row r="11" spans="1:64" ht="15.75" customHeight="1">
      <c r="A11" s="40" t="s">
        <v>286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245</v>
      </c>
      <c r="B13" s="46" t="s">
        <v>273</v>
      </c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34"/>
      <c r="N13" s="44" t="s">
        <v>277</v>
      </c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35"/>
      <c r="AU13" s="46" t="s">
        <v>283</v>
      </c>
      <c r="AV13" s="47"/>
      <c r="AW13" s="47"/>
      <c r="AX13" s="47"/>
      <c r="AY13" s="47"/>
      <c r="AZ13" s="47"/>
      <c r="BA13" s="47"/>
      <c r="BB13" s="47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41" t="s">
        <v>248</v>
      </c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33"/>
      <c r="N14" s="45" t="s">
        <v>254</v>
      </c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33"/>
      <c r="AU14" s="41" t="s">
        <v>247</v>
      </c>
      <c r="AV14" s="41"/>
      <c r="AW14" s="41"/>
      <c r="AX14" s="41"/>
      <c r="AY14" s="41"/>
      <c r="AZ14" s="41"/>
      <c r="BA14" s="41"/>
      <c r="BB14" s="41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196</v>
      </c>
      <c r="B16" s="46" t="s">
        <v>290</v>
      </c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34"/>
      <c r="N16" s="44" t="s">
        <v>289</v>
      </c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35"/>
      <c r="AU16" s="46" t="s">
        <v>283</v>
      </c>
      <c r="AV16" s="47"/>
      <c r="AW16" s="47"/>
      <c r="AX16" s="47"/>
      <c r="AY16" s="47"/>
      <c r="AZ16" s="47"/>
      <c r="BA16" s="47"/>
      <c r="BB16" s="47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41" t="s">
        <v>248</v>
      </c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33"/>
      <c r="N17" s="45" t="s">
        <v>253</v>
      </c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33"/>
      <c r="AU17" s="41" t="s">
        <v>247</v>
      </c>
      <c r="AV17" s="41"/>
      <c r="AW17" s="41"/>
      <c r="AX17" s="41"/>
      <c r="AY17" s="41"/>
      <c r="AZ17" s="41"/>
      <c r="BA17" s="41"/>
      <c r="BB17" s="41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71.25" customHeight="1">
      <c r="A19" s="25" t="s">
        <v>246</v>
      </c>
      <c r="B19" s="46" t="s">
        <v>151</v>
      </c>
      <c r="C19" s="47"/>
      <c r="D19" s="47"/>
      <c r="E19" s="47"/>
      <c r="F19" s="47"/>
      <c r="G19" s="47"/>
      <c r="H19" s="47"/>
      <c r="I19" s="47"/>
      <c r="J19" s="47"/>
      <c r="K19" s="47"/>
      <c r="L19" s="47"/>
      <c r="N19" s="46" t="s">
        <v>153</v>
      </c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26"/>
      <c r="AA19" s="46" t="s">
        <v>154</v>
      </c>
      <c r="AB19" s="47"/>
      <c r="AC19" s="47"/>
      <c r="AD19" s="47"/>
      <c r="AE19" s="47"/>
      <c r="AF19" s="47"/>
      <c r="AG19" s="47"/>
      <c r="AH19" s="47"/>
      <c r="AI19" s="47"/>
      <c r="AJ19" s="26"/>
      <c r="AK19" s="48" t="s">
        <v>152</v>
      </c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26"/>
      <c r="BE19" s="46" t="s">
        <v>284</v>
      </c>
      <c r="BF19" s="47"/>
      <c r="BG19" s="47"/>
      <c r="BH19" s="47"/>
      <c r="BI19" s="47"/>
      <c r="BJ19" s="47"/>
      <c r="BK19" s="47"/>
      <c r="BL19" s="47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41" t="s">
        <v>248</v>
      </c>
      <c r="C20" s="41"/>
      <c r="D20" s="41"/>
      <c r="E20" s="41"/>
      <c r="F20" s="41"/>
      <c r="G20" s="41"/>
      <c r="H20" s="41"/>
      <c r="I20" s="41"/>
      <c r="J20" s="41"/>
      <c r="K20" s="41"/>
      <c r="L20" s="41"/>
      <c r="N20" s="41" t="s">
        <v>249</v>
      </c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28"/>
      <c r="AA20" s="50" t="s">
        <v>250</v>
      </c>
      <c r="AB20" s="50"/>
      <c r="AC20" s="50"/>
      <c r="AD20" s="50"/>
      <c r="AE20" s="50"/>
      <c r="AF20" s="50"/>
      <c r="AG20" s="50"/>
      <c r="AH20" s="50"/>
      <c r="AI20" s="50"/>
      <c r="AJ20" s="28"/>
      <c r="AK20" s="49" t="s">
        <v>251</v>
      </c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28"/>
      <c r="BE20" s="41" t="s">
        <v>252</v>
      </c>
      <c r="BF20" s="41"/>
      <c r="BG20" s="41"/>
      <c r="BH20" s="41"/>
      <c r="BI20" s="41"/>
      <c r="BJ20" s="41"/>
      <c r="BK20" s="41"/>
      <c r="BL20" s="41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106" t="s">
        <v>242</v>
      </c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76">
        <v>280000</v>
      </c>
      <c r="V22" s="76"/>
      <c r="W22" s="76"/>
      <c r="X22" s="76"/>
      <c r="Y22" s="76"/>
      <c r="Z22" s="76"/>
      <c r="AA22" s="76"/>
      <c r="AB22" s="76"/>
      <c r="AC22" s="76"/>
      <c r="AD22" s="76"/>
      <c r="AE22" s="77" t="s">
        <v>243</v>
      </c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6">
        <v>280000</v>
      </c>
      <c r="AT22" s="76"/>
      <c r="AU22" s="76"/>
      <c r="AV22" s="76"/>
      <c r="AW22" s="76"/>
      <c r="AX22" s="76"/>
      <c r="AY22" s="76"/>
      <c r="AZ22" s="76"/>
      <c r="BA22" s="76"/>
      <c r="BB22" s="76"/>
      <c r="BC22" s="76"/>
      <c r="BD22" s="67" t="s">
        <v>215</v>
      </c>
      <c r="BE22" s="67"/>
      <c r="BF22" s="67"/>
      <c r="BG22" s="67"/>
      <c r="BH22" s="67"/>
      <c r="BI22" s="67"/>
      <c r="BJ22" s="67"/>
      <c r="BK22" s="67"/>
      <c r="BL22" s="67"/>
    </row>
    <row r="23" spans="1:64" ht="24.75" customHeight="1">
      <c r="A23" s="67" t="s">
        <v>214</v>
      </c>
      <c r="B23" s="67"/>
      <c r="C23" s="67"/>
      <c r="D23" s="67"/>
      <c r="E23" s="67"/>
      <c r="F23" s="67"/>
      <c r="G23" s="67"/>
      <c r="H23" s="67"/>
      <c r="I23" s="76">
        <v>0</v>
      </c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67" t="s">
        <v>216</v>
      </c>
      <c r="U23" s="67"/>
      <c r="V23" s="67"/>
      <c r="W23" s="67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68" t="s">
        <v>229</v>
      </c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68"/>
      <c r="BK25" s="68"/>
      <c r="BL25" s="68"/>
    </row>
    <row r="26" spans="1:64" ht="157.5" customHeight="1">
      <c r="A26" s="69" t="s">
        <v>150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67" t="s">
        <v>228</v>
      </c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67"/>
      <c r="AW28" s="67"/>
      <c r="AX28" s="67"/>
      <c r="AY28" s="67"/>
      <c r="AZ28" s="67"/>
      <c r="BA28" s="67"/>
      <c r="BB28" s="67"/>
      <c r="BC28" s="67"/>
      <c r="BD28" s="67"/>
      <c r="BE28" s="67"/>
      <c r="BF28" s="67"/>
      <c r="BG28" s="67"/>
      <c r="BH28" s="67"/>
      <c r="BI28" s="67"/>
      <c r="BJ28" s="67"/>
      <c r="BK28" s="67"/>
      <c r="BL28" s="67"/>
    </row>
    <row r="29" spans="1:64" ht="27.75" customHeight="1">
      <c r="A29" s="74" t="s">
        <v>220</v>
      </c>
      <c r="B29" s="74"/>
      <c r="C29" s="74"/>
      <c r="D29" s="74"/>
      <c r="E29" s="74"/>
      <c r="F29" s="74"/>
      <c r="G29" s="79" t="s">
        <v>232</v>
      </c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80"/>
      <c r="BK29" s="80"/>
      <c r="BL29" s="81"/>
    </row>
    <row r="30" spans="1:64" ht="15.75" hidden="1">
      <c r="A30" s="51">
        <v>1</v>
      </c>
      <c r="B30" s="51"/>
      <c r="C30" s="51"/>
      <c r="D30" s="51"/>
      <c r="E30" s="51"/>
      <c r="F30" s="51"/>
      <c r="G30" s="79">
        <v>2</v>
      </c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0"/>
      <c r="BH30" s="80"/>
      <c r="BI30" s="80"/>
      <c r="BJ30" s="80"/>
      <c r="BK30" s="80"/>
      <c r="BL30" s="81"/>
    </row>
    <row r="31" spans="1:79" ht="10.5" customHeight="1" hidden="1">
      <c r="A31" s="70" t="s">
        <v>225</v>
      </c>
      <c r="B31" s="70"/>
      <c r="C31" s="70"/>
      <c r="D31" s="70"/>
      <c r="E31" s="70"/>
      <c r="F31" s="70"/>
      <c r="G31" s="71" t="s">
        <v>199</v>
      </c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2"/>
      <c r="BK31" s="72"/>
      <c r="BL31" s="73"/>
      <c r="CA31" s="1" t="s">
        <v>241</v>
      </c>
    </row>
    <row r="32" spans="1:79" ht="25.5" customHeight="1">
      <c r="A32" s="70">
        <v>1</v>
      </c>
      <c r="B32" s="70"/>
      <c r="C32" s="70"/>
      <c r="D32" s="70"/>
      <c r="E32" s="70"/>
      <c r="F32" s="70"/>
      <c r="G32" s="83" t="s">
        <v>144</v>
      </c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4"/>
      <c r="AT32" s="84"/>
      <c r="AU32" s="84"/>
      <c r="AV32" s="84"/>
      <c r="AW32" s="84"/>
      <c r="AX32" s="84"/>
      <c r="AY32" s="84"/>
      <c r="AZ32" s="84"/>
      <c r="BA32" s="84"/>
      <c r="BB32" s="84"/>
      <c r="BC32" s="84"/>
      <c r="BD32" s="84"/>
      <c r="BE32" s="84"/>
      <c r="BF32" s="84"/>
      <c r="BG32" s="84"/>
      <c r="BH32" s="84"/>
      <c r="BI32" s="84"/>
      <c r="BJ32" s="84"/>
      <c r="BK32" s="84"/>
      <c r="BL32" s="85"/>
      <c r="CA32" s="1" t="s">
        <v>240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67" t="s">
        <v>230</v>
      </c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</row>
    <row r="35" spans="1:64" ht="31.5" customHeight="1">
      <c r="A35" s="69" t="s">
        <v>145</v>
      </c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67" t="s">
        <v>231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7"/>
      <c r="AV37" s="67"/>
      <c r="AW37" s="67"/>
      <c r="AX37" s="67"/>
      <c r="AY37" s="67"/>
      <c r="AZ37" s="67"/>
      <c r="BA37" s="67"/>
      <c r="BB37" s="67"/>
      <c r="BC37" s="67"/>
      <c r="BD37" s="67"/>
      <c r="BE37" s="67"/>
      <c r="BF37" s="67"/>
      <c r="BG37" s="67"/>
      <c r="BH37" s="67"/>
      <c r="BI37" s="67"/>
      <c r="BJ37" s="67"/>
      <c r="BK37" s="67"/>
      <c r="BL37" s="67"/>
    </row>
    <row r="38" spans="1:64" ht="27.75" customHeight="1">
      <c r="A38" s="74" t="s">
        <v>220</v>
      </c>
      <c r="B38" s="74"/>
      <c r="C38" s="74"/>
      <c r="D38" s="74"/>
      <c r="E38" s="74"/>
      <c r="F38" s="74"/>
      <c r="G38" s="79" t="s">
        <v>217</v>
      </c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80"/>
      <c r="BG38" s="80"/>
      <c r="BH38" s="80"/>
      <c r="BI38" s="80"/>
      <c r="BJ38" s="80"/>
      <c r="BK38" s="80"/>
      <c r="BL38" s="81"/>
    </row>
    <row r="39" spans="1:64" ht="15.75" hidden="1">
      <c r="A39" s="51">
        <v>1</v>
      </c>
      <c r="B39" s="51"/>
      <c r="C39" s="51"/>
      <c r="D39" s="51"/>
      <c r="E39" s="51"/>
      <c r="F39" s="51"/>
      <c r="G39" s="79">
        <v>2</v>
      </c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80"/>
      <c r="BG39" s="80"/>
      <c r="BH39" s="80"/>
      <c r="BI39" s="80"/>
      <c r="BJ39" s="80"/>
      <c r="BK39" s="80"/>
      <c r="BL39" s="81"/>
    </row>
    <row r="40" spans="1:79" ht="10.5" customHeight="1" hidden="1">
      <c r="A40" s="70" t="s">
        <v>198</v>
      </c>
      <c r="B40" s="70"/>
      <c r="C40" s="70"/>
      <c r="D40" s="70"/>
      <c r="E40" s="70"/>
      <c r="F40" s="70"/>
      <c r="G40" s="71" t="s">
        <v>199</v>
      </c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72"/>
      <c r="BB40" s="72"/>
      <c r="BC40" s="72"/>
      <c r="BD40" s="72"/>
      <c r="BE40" s="72"/>
      <c r="BF40" s="72"/>
      <c r="BG40" s="72"/>
      <c r="BH40" s="72"/>
      <c r="BI40" s="72"/>
      <c r="BJ40" s="72"/>
      <c r="BK40" s="72"/>
      <c r="BL40" s="73"/>
      <c r="CA40" s="1" t="s">
        <v>203</v>
      </c>
    </row>
    <row r="41" spans="1:79" ht="25.5" customHeight="1">
      <c r="A41" s="70">
        <v>1</v>
      </c>
      <c r="B41" s="70"/>
      <c r="C41" s="70"/>
      <c r="D41" s="70"/>
      <c r="E41" s="70"/>
      <c r="F41" s="70"/>
      <c r="G41" s="83" t="s">
        <v>145</v>
      </c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4"/>
      <c r="AV41" s="84"/>
      <c r="AW41" s="84"/>
      <c r="AX41" s="84"/>
      <c r="AY41" s="84"/>
      <c r="AZ41" s="84"/>
      <c r="BA41" s="84"/>
      <c r="BB41" s="84"/>
      <c r="BC41" s="84"/>
      <c r="BD41" s="84"/>
      <c r="BE41" s="84"/>
      <c r="BF41" s="84"/>
      <c r="BG41" s="84"/>
      <c r="BH41" s="84"/>
      <c r="BI41" s="84"/>
      <c r="BJ41" s="84"/>
      <c r="BK41" s="84"/>
      <c r="BL41" s="85"/>
      <c r="CA41" s="1" t="s">
        <v>204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67" t="s">
        <v>233</v>
      </c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7"/>
      <c r="AV43" s="67"/>
      <c r="AW43" s="67"/>
      <c r="AX43" s="67"/>
      <c r="AY43" s="67"/>
      <c r="AZ43" s="67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66" t="s">
        <v>285</v>
      </c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51" t="s">
        <v>220</v>
      </c>
      <c r="B45" s="51"/>
      <c r="C45" s="51"/>
      <c r="D45" s="52" t="s">
        <v>218</v>
      </c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4"/>
      <c r="AC45" s="51" t="s">
        <v>221</v>
      </c>
      <c r="AD45" s="51"/>
      <c r="AE45" s="51"/>
      <c r="AF45" s="51"/>
      <c r="AG45" s="51"/>
      <c r="AH45" s="51"/>
      <c r="AI45" s="51"/>
      <c r="AJ45" s="51"/>
      <c r="AK45" s="51" t="s">
        <v>222</v>
      </c>
      <c r="AL45" s="51"/>
      <c r="AM45" s="51"/>
      <c r="AN45" s="51"/>
      <c r="AO45" s="51"/>
      <c r="AP45" s="51"/>
      <c r="AQ45" s="51"/>
      <c r="AR45" s="51"/>
      <c r="AS45" s="51" t="s">
        <v>219</v>
      </c>
      <c r="AT45" s="51"/>
      <c r="AU45" s="51"/>
      <c r="AV45" s="51"/>
      <c r="AW45" s="51"/>
      <c r="AX45" s="51"/>
      <c r="AY45" s="51"/>
      <c r="AZ45" s="51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>
      <c r="A46" s="51"/>
      <c r="B46" s="51"/>
      <c r="C46" s="51"/>
      <c r="D46" s="55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7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51"/>
      <c r="AU46" s="51"/>
      <c r="AV46" s="51"/>
      <c r="AW46" s="51"/>
      <c r="AX46" s="51"/>
      <c r="AY46" s="51"/>
      <c r="AZ46" s="51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51">
        <v>1</v>
      </c>
      <c r="B47" s="51"/>
      <c r="C47" s="51"/>
      <c r="D47" s="58">
        <v>2</v>
      </c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60"/>
      <c r="AC47" s="51">
        <v>3</v>
      </c>
      <c r="AD47" s="51"/>
      <c r="AE47" s="51"/>
      <c r="AF47" s="51"/>
      <c r="AG47" s="51"/>
      <c r="AH47" s="51"/>
      <c r="AI47" s="51"/>
      <c r="AJ47" s="51"/>
      <c r="AK47" s="51">
        <v>4</v>
      </c>
      <c r="AL47" s="51"/>
      <c r="AM47" s="51"/>
      <c r="AN47" s="51"/>
      <c r="AO47" s="51"/>
      <c r="AP47" s="51"/>
      <c r="AQ47" s="51"/>
      <c r="AR47" s="51"/>
      <c r="AS47" s="51">
        <v>5</v>
      </c>
      <c r="AT47" s="51"/>
      <c r="AU47" s="51"/>
      <c r="AV47" s="51"/>
      <c r="AW47" s="51"/>
      <c r="AX47" s="51"/>
      <c r="AY47" s="51"/>
      <c r="AZ47" s="51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70" t="s">
        <v>198</v>
      </c>
      <c r="B48" s="70"/>
      <c r="C48" s="70"/>
      <c r="D48" s="61" t="s">
        <v>199</v>
      </c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3"/>
      <c r="AC48" s="64" t="s">
        <v>200</v>
      </c>
      <c r="AD48" s="64"/>
      <c r="AE48" s="64"/>
      <c r="AF48" s="64"/>
      <c r="AG48" s="64"/>
      <c r="AH48" s="64"/>
      <c r="AI48" s="64"/>
      <c r="AJ48" s="64"/>
      <c r="AK48" s="64" t="s">
        <v>201</v>
      </c>
      <c r="AL48" s="64"/>
      <c r="AM48" s="64"/>
      <c r="AN48" s="64"/>
      <c r="AO48" s="64"/>
      <c r="AP48" s="64"/>
      <c r="AQ48" s="64"/>
      <c r="AR48" s="64"/>
      <c r="AS48" s="82" t="s">
        <v>202</v>
      </c>
      <c r="AT48" s="64"/>
      <c r="AU48" s="64"/>
      <c r="AV48" s="64"/>
      <c r="AW48" s="64"/>
      <c r="AX48" s="64"/>
      <c r="AY48" s="64"/>
      <c r="AZ48" s="64"/>
      <c r="BA48" s="19"/>
      <c r="BB48" s="20"/>
      <c r="BC48" s="20"/>
      <c r="BD48" s="20"/>
      <c r="BE48" s="20"/>
      <c r="BF48" s="20"/>
      <c r="BG48" s="20"/>
      <c r="BH48" s="20"/>
      <c r="CA48" s="4" t="s">
        <v>205</v>
      </c>
    </row>
    <row r="49" spans="1:79" ht="51" customHeight="1">
      <c r="A49" s="70">
        <v>1</v>
      </c>
      <c r="B49" s="70"/>
      <c r="C49" s="70"/>
      <c r="D49" s="83" t="s">
        <v>146</v>
      </c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5"/>
      <c r="AC49" s="78">
        <v>280000</v>
      </c>
      <c r="AD49" s="78"/>
      <c r="AE49" s="78"/>
      <c r="AF49" s="78"/>
      <c r="AG49" s="78"/>
      <c r="AH49" s="78"/>
      <c r="AI49" s="78"/>
      <c r="AJ49" s="78"/>
      <c r="AK49" s="78">
        <v>0</v>
      </c>
      <c r="AL49" s="78"/>
      <c r="AM49" s="78"/>
      <c r="AN49" s="78"/>
      <c r="AO49" s="78"/>
      <c r="AP49" s="78"/>
      <c r="AQ49" s="78"/>
      <c r="AR49" s="78"/>
      <c r="AS49" s="78">
        <f>AC49+AK49</f>
        <v>280000</v>
      </c>
      <c r="AT49" s="78"/>
      <c r="AU49" s="78"/>
      <c r="AV49" s="78"/>
      <c r="AW49" s="78"/>
      <c r="AX49" s="78"/>
      <c r="AY49" s="78"/>
      <c r="AZ49" s="78"/>
      <c r="BA49" s="21"/>
      <c r="BB49" s="21"/>
      <c r="BC49" s="21"/>
      <c r="BD49" s="21"/>
      <c r="BE49" s="21"/>
      <c r="BF49" s="21"/>
      <c r="BG49" s="21"/>
      <c r="BH49" s="21"/>
      <c r="CA49" s="1" t="s">
        <v>206</v>
      </c>
    </row>
    <row r="50" spans="1:60" s="4" customFormat="1" ht="12.75">
      <c r="A50" s="86"/>
      <c r="B50" s="86"/>
      <c r="C50" s="86"/>
      <c r="D50" s="110" t="s">
        <v>259</v>
      </c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11"/>
      <c r="T50" s="111"/>
      <c r="U50" s="111"/>
      <c r="V50" s="111"/>
      <c r="W50" s="111"/>
      <c r="X50" s="111"/>
      <c r="Y50" s="111"/>
      <c r="Z50" s="111"/>
      <c r="AA50" s="111"/>
      <c r="AB50" s="112"/>
      <c r="AC50" s="65">
        <v>280000</v>
      </c>
      <c r="AD50" s="65"/>
      <c r="AE50" s="65"/>
      <c r="AF50" s="65"/>
      <c r="AG50" s="65"/>
      <c r="AH50" s="65"/>
      <c r="AI50" s="65"/>
      <c r="AJ50" s="65"/>
      <c r="AK50" s="65">
        <v>0</v>
      </c>
      <c r="AL50" s="65"/>
      <c r="AM50" s="65"/>
      <c r="AN50" s="65"/>
      <c r="AO50" s="65"/>
      <c r="AP50" s="65"/>
      <c r="AQ50" s="65"/>
      <c r="AR50" s="65"/>
      <c r="AS50" s="65">
        <f>AC50+AK50</f>
        <v>280000</v>
      </c>
      <c r="AT50" s="65"/>
      <c r="AU50" s="65"/>
      <c r="AV50" s="65"/>
      <c r="AW50" s="65"/>
      <c r="AX50" s="65"/>
      <c r="AY50" s="65"/>
      <c r="AZ50" s="65"/>
      <c r="BA50" s="38"/>
      <c r="BB50" s="38"/>
      <c r="BC50" s="38"/>
      <c r="BD50" s="38"/>
      <c r="BE50" s="38"/>
      <c r="BF50" s="38"/>
      <c r="BG50" s="38"/>
      <c r="BH50" s="38"/>
    </row>
    <row r="52" spans="1:64" ht="15.75" customHeight="1">
      <c r="A52" s="68" t="s">
        <v>234</v>
      </c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68"/>
      <c r="AJ52" s="68"/>
      <c r="AK52" s="68"/>
      <c r="AL52" s="68"/>
      <c r="AM52" s="68"/>
      <c r="AN52" s="68"/>
      <c r="AO52" s="68"/>
      <c r="AP52" s="68"/>
      <c r="AQ52" s="68"/>
      <c r="AR52" s="68"/>
      <c r="AS52" s="68"/>
      <c r="AT52" s="68"/>
      <c r="AU52" s="68"/>
      <c r="AV52" s="68"/>
      <c r="AW52" s="68"/>
      <c r="AX52" s="68"/>
      <c r="AY52" s="68"/>
      <c r="AZ52" s="68"/>
      <c r="BA52" s="68"/>
      <c r="BB52" s="68"/>
      <c r="BC52" s="68"/>
      <c r="BD52" s="68"/>
      <c r="BE52" s="68"/>
      <c r="BF52" s="68"/>
      <c r="BG52" s="68"/>
      <c r="BH52" s="68"/>
      <c r="BI52" s="68"/>
      <c r="BJ52" s="68"/>
      <c r="BK52" s="68"/>
      <c r="BL52" s="68"/>
    </row>
    <row r="53" spans="1:64" ht="15" customHeight="1">
      <c r="A53" s="66" t="s">
        <v>285</v>
      </c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6"/>
      <c r="AH53" s="66"/>
      <c r="AI53" s="66"/>
      <c r="AJ53" s="66"/>
      <c r="AK53" s="66"/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5.75" customHeight="1">
      <c r="A54" s="51" t="s">
        <v>220</v>
      </c>
      <c r="B54" s="51"/>
      <c r="C54" s="51"/>
      <c r="D54" s="52" t="s">
        <v>226</v>
      </c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4"/>
      <c r="AB54" s="51" t="s">
        <v>221</v>
      </c>
      <c r="AC54" s="51"/>
      <c r="AD54" s="51"/>
      <c r="AE54" s="51"/>
      <c r="AF54" s="51"/>
      <c r="AG54" s="51"/>
      <c r="AH54" s="51"/>
      <c r="AI54" s="51"/>
      <c r="AJ54" s="51" t="s">
        <v>222</v>
      </c>
      <c r="AK54" s="51"/>
      <c r="AL54" s="51"/>
      <c r="AM54" s="51"/>
      <c r="AN54" s="51"/>
      <c r="AO54" s="51"/>
      <c r="AP54" s="51"/>
      <c r="AQ54" s="51"/>
      <c r="AR54" s="51" t="s">
        <v>219</v>
      </c>
      <c r="AS54" s="51"/>
      <c r="AT54" s="51"/>
      <c r="AU54" s="51"/>
      <c r="AV54" s="51"/>
      <c r="AW54" s="51"/>
      <c r="AX54" s="51"/>
      <c r="AY54" s="51"/>
    </row>
    <row r="55" spans="1:51" ht="28.5" customHeight="1">
      <c r="A55" s="51"/>
      <c r="B55" s="51"/>
      <c r="C55" s="51"/>
      <c r="D55" s="55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7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  <c r="AN55" s="51"/>
      <c r="AO55" s="51"/>
      <c r="AP55" s="51"/>
      <c r="AQ55" s="51"/>
      <c r="AR55" s="51"/>
      <c r="AS55" s="51"/>
      <c r="AT55" s="51"/>
      <c r="AU55" s="51"/>
      <c r="AV55" s="51"/>
      <c r="AW55" s="51"/>
      <c r="AX55" s="51"/>
      <c r="AY55" s="51"/>
    </row>
    <row r="56" spans="1:51" ht="15.75" customHeight="1">
      <c r="A56" s="51">
        <v>1</v>
      </c>
      <c r="B56" s="51"/>
      <c r="C56" s="51"/>
      <c r="D56" s="58">
        <v>2</v>
      </c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60"/>
      <c r="AB56" s="51">
        <v>3</v>
      </c>
      <c r="AC56" s="51"/>
      <c r="AD56" s="51"/>
      <c r="AE56" s="51"/>
      <c r="AF56" s="51"/>
      <c r="AG56" s="51"/>
      <c r="AH56" s="51"/>
      <c r="AI56" s="51"/>
      <c r="AJ56" s="51">
        <v>4</v>
      </c>
      <c r="AK56" s="51"/>
      <c r="AL56" s="51"/>
      <c r="AM56" s="51"/>
      <c r="AN56" s="51"/>
      <c r="AO56" s="51"/>
      <c r="AP56" s="51"/>
      <c r="AQ56" s="51"/>
      <c r="AR56" s="51">
        <v>5</v>
      </c>
      <c r="AS56" s="51"/>
      <c r="AT56" s="51"/>
      <c r="AU56" s="51"/>
      <c r="AV56" s="51"/>
      <c r="AW56" s="51"/>
      <c r="AX56" s="51"/>
      <c r="AY56" s="51"/>
    </row>
    <row r="57" spans="1:79" ht="12.75" customHeight="1" hidden="1">
      <c r="A57" s="70" t="s">
        <v>198</v>
      </c>
      <c r="B57" s="70"/>
      <c r="C57" s="70"/>
      <c r="D57" s="71" t="s">
        <v>199</v>
      </c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3"/>
      <c r="AB57" s="64" t="s">
        <v>200</v>
      </c>
      <c r="AC57" s="64"/>
      <c r="AD57" s="64"/>
      <c r="AE57" s="64"/>
      <c r="AF57" s="64"/>
      <c r="AG57" s="64"/>
      <c r="AH57" s="64"/>
      <c r="AI57" s="64"/>
      <c r="AJ57" s="64" t="s">
        <v>201</v>
      </c>
      <c r="AK57" s="64"/>
      <c r="AL57" s="64"/>
      <c r="AM57" s="64"/>
      <c r="AN57" s="64"/>
      <c r="AO57" s="64"/>
      <c r="AP57" s="64"/>
      <c r="AQ57" s="64"/>
      <c r="AR57" s="64" t="s">
        <v>202</v>
      </c>
      <c r="AS57" s="64"/>
      <c r="AT57" s="64"/>
      <c r="AU57" s="64"/>
      <c r="AV57" s="64"/>
      <c r="AW57" s="64"/>
      <c r="AX57" s="64"/>
      <c r="AY57" s="64"/>
      <c r="CA57" s="1" t="s">
        <v>207</v>
      </c>
    </row>
    <row r="58" spans="1:79" ht="25.5" customHeight="1">
      <c r="A58" s="70">
        <v>1</v>
      </c>
      <c r="B58" s="70"/>
      <c r="C58" s="70"/>
      <c r="D58" s="83" t="s">
        <v>23</v>
      </c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5"/>
      <c r="AB58" s="78">
        <v>280000</v>
      </c>
      <c r="AC58" s="78"/>
      <c r="AD58" s="78"/>
      <c r="AE58" s="78"/>
      <c r="AF58" s="78"/>
      <c r="AG58" s="78"/>
      <c r="AH58" s="78"/>
      <c r="AI58" s="78"/>
      <c r="AJ58" s="78">
        <v>0</v>
      </c>
      <c r="AK58" s="78"/>
      <c r="AL58" s="78"/>
      <c r="AM58" s="78"/>
      <c r="AN58" s="78"/>
      <c r="AO58" s="78"/>
      <c r="AP58" s="78"/>
      <c r="AQ58" s="78"/>
      <c r="AR58" s="78">
        <f>AB58+AJ58</f>
        <v>280000</v>
      </c>
      <c r="AS58" s="78"/>
      <c r="AT58" s="78"/>
      <c r="AU58" s="78"/>
      <c r="AV58" s="78"/>
      <c r="AW58" s="78"/>
      <c r="AX58" s="78"/>
      <c r="AY58" s="78"/>
      <c r="CA58" s="1" t="s">
        <v>208</v>
      </c>
    </row>
    <row r="59" spans="1:51" s="4" customFormat="1" ht="12.75" customHeight="1">
      <c r="A59" s="86"/>
      <c r="B59" s="86"/>
      <c r="C59" s="86"/>
      <c r="D59" s="110" t="s">
        <v>219</v>
      </c>
      <c r="E59" s="111"/>
      <c r="F59" s="111"/>
      <c r="G59" s="111"/>
      <c r="H59" s="111"/>
      <c r="I59" s="111"/>
      <c r="J59" s="111"/>
      <c r="K59" s="111"/>
      <c r="L59" s="111"/>
      <c r="M59" s="111"/>
      <c r="N59" s="111"/>
      <c r="O59" s="111"/>
      <c r="P59" s="111"/>
      <c r="Q59" s="111"/>
      <c r="R59" s="111"/>
      <c r="S59" s="111"/>
      <c r="T59" s="111"/>
      <c r="U59" s="111"/>
      <c r="V59" s="111"/>
      <c r="W59" s="111"/>
      <c r="X59" s="111"/>
      <c r="Y59" s="111"/>
      <c r="Z59" s="111"/>
      <c r="AA59" s="112"/>
      <c r="AB59" s="65">
        <v>280000</v>
      </c>
      <c r="AC59" s="65"/>
      <c r="AD59" s="65"/>
      <c r="AE59" s="65"/>
      <c r="AF59" s="65"/>
      <c r="AG59" s="65"/>
      <c r="AH59" s="65"/>
      <c r="AI59" s="65"/>
      <c r="AJ59" s="65">
        <v>0</v>
      </c>
      <c r="AK59" s="65"/>
      <c r="AL59" s="65"/>
      <c r="AM59" s="65"/>
      <c r="AN59" s="65"/>
      <c r="AO59" s="65"/>
      <c r="AP59" s="65"/>
      <c r="AQ59" s="65"/>
      <c r="AR59" s="65">
        <f>AB59+AJ59</f>
        <v>280000</v>
      </c>
      <c r="AS59" s="65"/>
      <c r="AT59" s="65"/>
      <c r="AU59" s="65"/>
      <c r="AV59" s="65"/>
      <c r="AW59" s="65"/>
      <c r="AX59" s="65"/>
      <c r="AY59" s="65"/>
    </row>
    <row r="61" spans="1:64" ht="15.75" customHeight="1">
      <c r="A61" s="67" t="s">
        <v>235</v>
      </c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67"/>
      <c r="AE61" s="67"/>
      <c r="AF61" s="67"/>
      <c r="AG61" s="67"/>
      <c r="AH61" s="67"/>
      <c r="AI61" s="67"/>
      <c r="AJ61" s="67"/>
      <c r="AK61" s="67"/>
      <c r="AL61" s="67"/>
      <c r="AM61" s="67"/>
      <c r="AN61" s="67"/>
      <c r="AO61" s="67"/>
      <c r="AP61" s="67"/>
      <c r="AQ61" s="67"/>
      <c r="AR61" s="67"/>
      <c r="AS61" s="67"/>
      <c r="AT61" s="67"/>
      <c r="AU61" s="67"/>
      <c r="AV61" s="67"/>
      <c r="AW61" s="67"/>
      <c r="AX61" s="67"/>
      <c r="AY61" s="67"/>
      <c r="AZ61" s="67"/>
      <c r="BA61" s="67"/>
      <c r="BB61" s="67"/>
      <c r="BC61" s="67"/>
      <c r="BD61" s="67"/>
      <c r="BE61" s="67"/>
      <c r="BF61" s="67"/>
      <c r="BG61" s="67"/>
      <c r="BH61" s="67"/>
      <c r="BI61" s="67"/>
      <c r="BJ61" s="67"/>
      <c r="BK61" s="67"/>
      <c r="BL61" s="67"/>
    </row>
    <row r="62" spans="1:64" ht="30" customHeight="1">
      <c r="A62" s="51" t="s">
        <v>220</v>
      </c>
      <c r="B62" s="51"/>
      <c r="C62" s="51"/>
      <c r="D62" s="51"/>
      <c r="E62" s="51"/>
      <c r="F62" s="51"/>
      <c r="G62" s="58" t="s">
        <v>236</v>
      </c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60"/>
      <c r="Z62" s="51" t="s">
        <v>194</v>
      </c>
      <c r="AA62" s="51"/>
      <c r="AB62" s="51"/>
      <c r="AC62" s="51"/>
      <c r="AD62" s="51"/>
      <c r="AE62" s="51" t="s">
        <v>193</v>
      </c>
      <c r="AF62" s="51"/>
      <c r="AG62" s="51"/>
      <c r="AH62" s="51"/>
      <c r="AI62" s="51"/>
      <c r="AJ62" s="51"/>
      <c r="AK62" s="51"/>
      <c r="AL62" s="51"/>
      <c r="AM62" s="51"/>
      <c r="AN62" s="51"/>
      <c r="AO62" s="58" t="s">
        <v>221</v>
      </c>
      <c r="AP62" s="59"/>
      <c r="AQ62" s="59"/>
      <c r="AR62" s="59"/>
      <c r="AS62" s="59"/>
      <c r="AT62" s="59"/>
      <c r="AU62" s="59"/>
      <c r="AV62" s="60"/>
      <c r="AW62" s="58" t="s">
        <v>222</v>
      </c>
      <c r="AX62" s="59"/>
      <c r="AY62" s="59"/>
      <c r="AZ62" s="59"/>
      <c r="BA62" s="59"/>
      <c r="BB62" s="59"/>
      <c r="BC62" s="59"/>
      <c r="BD62" s="60"/>
      <c r="BE62" s="58" t="s">
        <v>219</v>
      </c>
      <c r="BF62" s="59"/>
      <c r="BG62" s="59"/>
      <c r="BH62" s="59"/>
      <c r="BI62" s="59"/>
      <c r="BJ62" s="59"/>
      <c r="BK62" s="59"/>
      <c r="BL62" s="60"/>
    </row>
    <row r="63" spans="1:64" ht="15.75" customHeight="1">
      <c r="A63" s="51">
        <v>1</v>
      </c>
      <c r="B63" s="51"/>
      <c r="C63" s="51"/>
      <c r="D63" s="51"/>
      <c r="E63" s="51"/>
      <c r="F63" s="51"/>
      <c r="G63" s="58">
        <v>2</v>
      </c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60"/>
      <c r="Z63" s="51">
        <v>3</v>
      </c>
      <c r="AA63" s="51"/>
      <c r="AB63" s="51"/>
      <c r="AC63" s="51"/>
      <c r="AD63" s="51"/>
      <c r="AE63" s="51">
        <v>4</v>
      </c>
      <c r="AF63" s="51"/>
      <c r="AG63" s="51"/>
      <c r="AH63" s="51"/>
      <c r="AI63" s="51"/>
      <c r="AJ63" s="51"/>
      <c r="AK63" s="51"/>
      <c r="AL63" s="51"/>
      <c r="AM63" s="51"/>
      <c r="AN63" s="51"/>
      <c r="AO63" s="51">
        <v>5</v>
      </c>
      <c r="AP63" s="51"/>
      <c r="AQ63" s="51"/>
      <c r="AR63" s="51"/>
      <c r="AS63" s="51"/>
      <c r="AT63" s="51"/>
      <c r="AU63" s="51"/>
      <c r="AV63" s="51"/>
      <c r="AW63" s="51">
        <v>6</v>
      </c>
      <c r="AX63" s="51"/>
      <c r="AY63" s="51"/>
      <c r="AZ63" s="51"/>
      <c r="BA63" s="51"/>
      <c r="BB63" s="51"/>
      <c r="BC63" s="51"/>
      <c r="BD63" s="51"/>
      <c r="BE63" s="51">
        <v>7</v>
      </c>
      <c r="BF63" s="51"/>
      <c r="BG63" s="51"/>
      <c r="BH63" s="51"/>
      <c r="BI63" s="51"/>
      <c r="BJ63" s="51"/>
      <c r="BK63" s="51"/>
      <c r="BL63" s="51"/>
    </row>
    <row r="64" spans="1:79" ht="12.75" customHeight="1" hidden="1">
      <c r="A64" s="70" t="s">
        <v>225</v>
      </c>
      <c r="B64" s="70"/>
      <c r="C64" s="70"/>
      <c r="D64" s="70"/>
      <c r="E64" s="70"/>
      <c r="F64" s="70"/>
      <c r="G64" s="71" t="s">
        <v>199</v>
      </c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3"/>
      <c r="Z64" s="70" t="s">
        <v>211</v>
      </c>
      <c r="AA64" s="70"/>
      <c r="AB64" s="70"/>
      <c r="AC64" s="70"/>
      <c r="AD64" s="70"/>
      <c r="AE64" s="100" t="s">
        <v>224</v>
      </c>
      <c r="AF64" s="100"/>
      <c r="AG64" s="100"/>
      <c r="AH64" s="100"/>
      <c r="AI64" s="100"/>
      <c r="AJ64" s="100"/>
      <c r="AK64" s="100"/>
      <c r="AL64" s="100"/>
      <c r="AM64" s="100"/>
      <c r="AN64" s="71"/>
      <c r="AO64" s="64" t="s">
        <v>200</v>
      </c>
      <c r="AP64" s="64"/>
      <c r="AQ64" s="64"/>
      <c r="AR64" s="64"/>
      <c r="AS64" s="64"/>
      <c r="AT64" s="64"/>
      <c r="AU64" s="64"/>
      <c r="AV64" s="64"/>
      <c r="AW64" s="64" t="s">
        <v>223</v>
      </c>
      <c r="AX64" s="64"/>
      <c r="AY64" s="64"/>
      <c r="AZ64" s="64"/>
      <c r="BA64" s="64"/>
      <c r="BB64" s="64"/>
      <c r="BC64" s="64"/>
      <c r="BD64" s="64"/>
      <c r="BE64" s="64" t="s">
        <v>261</v>
      </c>
      <c r="BF64" s="64"/>
      <c r="BG64" s="64"/>
      <c r="BH64" s="64"/>
      <c r="BI64" s="64"/>
      <c r="BJ64" s="64"/>
      <c r="BK64" s="64"/>
      <c r="BL64" s="64"/>
      <c r="CA64" s="1" t="s">
        <v>209</v>
      </c>
    </row>
    <row r="65" spans="1:79" s="4" customFormat="1" ht="12.75" customHeight="1">
      <c r="A65" s="86">
        <v>0</v>
      </c>
      <c r="B65" s="86"/>
      <c r="C65" s="86"/>
      <c r="D65" s="86"/>
      <c r="E65" s="86"/>
      <c r="F65" s="86"/>
      <c r="G65" s="97" t="s">
        <v>265</v>
      </c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9"/>
      <c r="Z65" s="91"/>
      <c r="AA65" s="91"/>
      <c r="AB65" s="91"/>
      <c r="AC65" s="91"/>
      <c r="AD65" s="91"/>
      <c r="AE65" s="92"/>
      <c r="AF65" s="92"/>
      <c r="AG65" s="92"/>
      <c r="AH65" s="92"/>
      <c r="AI65" s="92"/>
      <c r="AJ65" s="92"/>
      <c r="AK65" s="92"/>
      <c r="AL65" s="92"/>
      <c r="AM65" s="92"/>
      <c r="AN65" s="87"/>
      <c r="AO65" s="65"/>
      <c r="AP65" s="65"/>
      <c r="AQ65" s="65"/>
      <c r="AR65" s="65"/>
      <c r="AS65" s="65"/>
      <c r="AT65" s="65"/>
      <c r="AU65" s="65"/>
      <c r="AV65" s="65"/>
      <c r="AW65" s="65"/>
      <c r="AX65" s="65"/>
      <c r="AY65" s="65"/>
      <c r="AZ65" s="65"/>
      <c r="BA65" s="65"/>
      <c r="BB65" s="65"/>
      <c r="BC65" s="65"/>
      <c r="BD65" s="65"/>
      <c r="BE65" s="65"/>
      <c r="BF65" s="65"/>
      <c r="BG65" s="65"/>
      <c r="BH65" s="65"/>
      <c r="BI65" s="65"/>
      <c r="BJ65" s="65"/>
      <c r="BK65" s="65"/>
      <c r="BL65" s="65"/>
      <c r="CA65" s="4" t="s">
        <v>210</v>
      </c>
    </row>
    <row r="66" spans="1:64" ht="12.75" customHeight="1">
      <c r="A66" s="70">
        <v>0</v>
      </c>
      <c r="B66" s="70"/>
      <c r="C66" s="70"/>
      <c r="D66" s="70"/>
      <c r="E66" s="70"/>
      <c r="F66" s="70"/>
      <c r="G66" s="118" t="s">
        <v>147</v>
      </c>
      <c r="H66" s="119"/>
      <c r="I66" s="119"/>
      <c r="J66" s="119"/>
      <c r="K66" s="119"/>
      <c r="L66" s="119"/>
      <c r="M66" s="119"/>
      <c r="N66" s="119"/>
      <c r="O66" s="119"/>
      <c r="P66" s="119"/>
      <c r="Q66" s="119"/>
      <c r="R66" s="119"/>
      <c r="S66" s="119"/>
      <c r="T66" s="119"/>
      <c r="U66" s="119"/>
      <c r="V66" s="119"/>
      <c r="W66" s="119"/>
      <c r="X66" s="119"/>
      <c r="Y66" s="120"/>
      <c r="Z66" s="82" t="s">
        <v>9</v>
      </c>
      <c r="AA66" s="82"/>
      <c r="AB66" s="82"/>
      <c r="AC66" s="82"/>
      <c r="AD66" s="82"/>
      <c r="AE66" s="113" t="s">
        <v>36</v>
      </c>
      <c r="AF66" s="113"/>
      <c r="AG66" s="113"/>
      <c r="AH66" s="113"/>
      <c r="AI66" s="113"/>
      <c r="AJ66" s="113"/>
      <c r="AK66" s="113"/>
      <c r="AL66" s="113"/>
      <c r="AM66" s="113"/>
      <c r="AN66" s="114"/>
      <c r="AO66" s="78">
        <v>87</v>
      </c>
      <c r="AP66" s="78"/>
      <c r="AQ66" s="78"/>
      <c r="AR66" s="78"/>
      <c r="AS66" s="78"/>
      <c r="AT66" s="78"/>
      <c r="AU66" s="78"/>
      <c r="AV66" s="78"/>
      <c r="AW66" s="78">
        <v>0</v>
      </c>
      <c r="AX66" s="78"/>
      <c r="AY66" s="78"/>
      <c r="AZ66" s="78"/>
      <c r="BA66" s="78"/>
      <c r="BB66" s="78"/>
      <c r="BC66" s="78"/>
      <c r="BD66" s="78"/>
      <c r="BE66" s="78">
        <v>87</v>
      </c>
      <c r="BF66" s="78"/>
      <c r="BG66" s="78"/>
      <c r="BH66" s="78"/>
      <c r="BI66" s="78"/>
      <c r="BJ66" s="78"/>
      <c r="BK66" s="78"/>
      <c r="BL66" s="78"/>
    </row>
    <row r="67" spans="1:64" s="4" customFormat="1" ht="12.75" customHeight="1">
      <c r="A67" s="86">
        <v>0</v>
      </c>
      <c r="B67" s="86"/>
      <c r="C67" s="86"/>
      <c r="D67" s="86"/>
      <c r="E67" s="86"/>
      <c r="F67" s="86"/>
      <c r="G67" s="115" t="s">
        <v>268</v>
      </c>
      <c r="H67" s="116"/>
      <c r="I67" s="116"/>
      <c r="J67" s="116"/>
      <c r="K67" s="116"/>
      <c r="L67" s="116"/>
      <c r="M67" s="116"/>
      <c r="N67" s="116"/>
      <c r="O67" s="116"/>
      <c r="P67" s="116"/>
      <c r="Q67" s="116"/>
      <c r="R67" s="116"/>
      <c r="S67" s="116"/>
      <c r="T67" s="116"/>
      <c r="U67" s="116"/>
      <c r="V67" s="116"/>
      <c r="W67" s="116"/>
      <c r="X67" s="116"/>
      <c r="Y67" s="117"/>
      <c r="Z67" s="91"/>
      <c r="AA67" s="91"/>
      <c r="AB67" s="91"/>
      <c r="AC67" s="91"/>
      <c r="AD67" s="91"/>
      <c r="AE67" s="92"/>
      <c r="AF67" s="92"/>
      <c r="AG67" s="92"/>
      <c r="AH67" s="92"/>
      <c r="AI67" s="92"/>
      <c r="AJ67" s="92"/>
      <c r="AK67" s="92"/>
      <c r="AL67" s="92"/>
      <c r="AM67" s="92"/>
      <c r="AN67" s="87"/>
      <c r="AO67" s="65"/>
      <c r="AP67" s="65"/>
      <c r="AQ67" s="65"/>
      <c r="AR67" s="65"/>
      <c r="AS67" s="65"/>
      <c r="AT67" s="65"/>
      <c r="AU67" s="65"/>
      <c r="AV67" s="65"/>
      <c r="AW67" s="65"/>
      <c r="AX67" s="65"/>
      <c r="AY67" s="65"/>
      <c r="AZ67" s="65"/>
      <c r="BA67" s="65"/>
      <c r="BB67" s="65"/>
      <c r="BC67" s="65"/>
      <c r="BD67" s="65"/>
      <c r="BE67" s="65"/>
      <c r="BF67" s="65"/>
      <c r="BG67" s="65"/>
      <c r="BH67" s="65"/>
      <c r="BI67" s="65"/>
      <c r="BJ67" s="65"/>
      <c r="BK67" s="65"/>
      <c r="BL67" s="65"/>
    </row>
    <row r="68" spans="1:64" ht="25.5" customHeight="1">
      <c r="A68" s="70">
        <v>0</v>
      </c>
      <c r="B68" s="70"/>
      <c r="C68" s="70"/>
      <c r="D68" s="70"/>
      <c r="E68" s="70"/>
      <c r="F68" s="70"/>
      <c r="G68" s="118" t="s">
        <v>148</v>
      </c>
      <c r="H68" s="119"/>
      <c r="I68" s="119"/>
      <c r="J68" s="119"/>
      <c r="K68" s="119"/>
      <c r="L68" s="119"/>
      <c r="M68" s="119"/>
      <c r="N68" s="119"/>
      <c r="O68" s="119"/>
      <c r="P68" s="119"/>
      <c r="Q68" s="119"/>
      <c r="R68" s="119"/>
      <c r="S68" s="119"/>
      <c r="T68" s="119"/>
      <c r="U68" s="119"/>
      <c r="V68" s="119"/>
      <c r="W68" s="119"/>
      <c r="X68" s="119"/>
      <c r="Y68" s="120"/>
      <c r="Z68" s="82" t="s">
        <v>301</v>
      </c>
      <c r="AA68" s="82"/>
      <c r="AB68" s="82"/>
      <c r="AC68" s="82"/>
      <c r="AD68" s="82"/>
      <c r="AE68" s="113" t="s">
        <v>36</v>
      </c>
      <c r="AF68" s="113"/>
      <c r="AG68" s="113"/>
      <c r="AH68" s="113"/>
      <c r="AI68" s="113"/>
      <c r="AJ68" s="113"/>
      <c r="AK68" s="113"/>
      <c r="AL68" s="113"/>
      <c r="AM68" s="113"/>
      <c r="AN68" s="114"/>
      <c r="AO68" s="78">
        <v>268</v>
      </c>
      <c r="AP68" s="78"/>
      <c r="AQ68" s="78"/>
      <c r="AR68" s="78"/>
      <c r="AS68" s="78"/>
      <c r="AT68" s="78"/>
      <c r="AU68" s="78"/>
      <c r="AV68" s="78"/>
      <c r="AW68" s="78">
        <v>0</v>
      </c>
      <c r="AX68" s="78"/>
      <c r="AY68" s="78"/>
      <c r="AZ68" s="78"/>
      <c r="BA68" s="78"/>
      <c r="BB68" s="78"/>
      <c r="BC68" s="78"/>
      <c r="BD68" s="78"/>
      <c r="BE68" s="78">
        <v>268</v>
      </c>
      <c r="BF68" s="78"/>
      <c r="BG68" s="78"/>
      <c r="BH68" s="78"/>
      <c r="BI68" s="78"/>
      <c r="BJ68" s="78"/>
      <c r="BK68" s="78"/>
      <c r="BL68" s="78"/>
    </row>
    <row r="69" spans="1:64" s="4" customFormat="1" ht="12.75" customHeight="1">
      <c r="A69" s="86">
        <v>0</v>
      </c>
      <c r="B69" s="86"/>
      <c r="C69" s="86"/>
      <c r="D69" s="86"/>
      <c r="E69" s="86"/>
      <c r="F69" s="86"/>
      <c r="G69" s="115" t="s">
        <v>321</v>
      </c>
      <c r="H69" s="116"/>
      <c r="I69" s="116"/>
      <c r="J69" s="116"/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116"/>
      <c r="V69" s="116"/>
      <c r="W69" s="116"/>
      <c r="X69" s="116"/>
      <c r="Y69" s="117"/>
      <c r="Z69" s="91"/>
      <c r="AA69" s="91"/>
      <c r="AB69" s="91"/>
      <c r="AC69" s="91"/>
      <c r="AD69" s="91"/>
      <c r="AE69" s="92"/>
      <c r="AF69" s="92"/>
      <c r="AG69" s="92"/>
      <c r="AH69" s="92"/>
      <c r="AI69" s="92"/>
      <c r="AJ69" s="92"/>
      <c r="AK69" s="92"/>
      <c r="AL69" s="92"/>
      <c r="AM69" s="92"/>
      <c r="AN69" s="87"/>
      <c r="AO69" s="65"/>
      <c r="AP69" s="65"/>
      <c r="AQ69" s="65"/>
      <c r="AR69" s="65"/>
      <c r="AS69" s="65"/>
      <c r="AT69" s="65"/>
      <c r="AU69" s="65"/>
      <c r="AV69" s="65"/>
      <c r="AW69" s="65"/>
      <c r="AX69" s="65"/>
      <c r="AY69" s="65"/>
      <c r="AZ69" s="65"/>
      <c r="BA69" s="65"/>
      <c r="BB69" s="65"/>
      <c r="BC69" s="65"/>
      <c r="BD69" s="65"/>
      <c r="BE69" s="65"/>
      <c r="BF69" s="65"/>
      <c r="BG69" s="65"/>
      <c r="BH69" s="65"/>
      <c r="BI69" s="65"/>
      <c r="BJ69" s="65"/>
      <c r="BK69" s="65"/>
      <c r="BL69" s="65"/>
    </row>
    <row r="70" spans="1:64" ht="25.5" customHeight="1">
      <c r="A70" s="70">
        <v>0</v>
      </c>
      <c r="B70" s="70"/>
      <c r="C70" s="70"/>
      <c r="D70" s="70"/>
      <c r="E70" s="70"/>
      <c r="F70" s="70"/>
      <c r="G70" s="118" t="s">
        <v>149</v>
      </c>
      <c r="H70" s="119"/>
      <c r="I70" s="119"/>
      <c r="J70" s="119"/>
      <c r="K70" s="119"/>
      <c r="L70" s="119"/>
      <c r="M70" s="119"/>
      <c r="N70" s="119"/>
      <c r="O70" s="119"/>
      <c r="P70" s="119"/>
      <c r="Q70" s="119"/>
      <c r="R70" s="119"/>
      <c r="S70" s="119"/>
      <c r="T70" s="119"/>
      <c r="U70" s="119"/>
      <c r="V70" s="119"/>
      <c r="W70" s="119"/>
      <c r="X70" s="119"/>
      <c r="Y70" s="120"/>
      <c r="Z70" s="82" t="s">
        <v>323</v>
      </c>
      <c r="AA70" s="82"/>
      <c r="AB70" s="82"/>
      <c r="AC70" s="82"/>
      <c r="AD70" s="82"/>
      <c r="AE70" s="113" t="s">
        <v>36</v>
      </c>
      <c r="AF70" s="113"/>
      <c r="AG70" s="113"/>
      <c r="AH70" s="113"/>
      <c r="AI70" s="113"/>
      <c r="AJ70" s="113"/>
      <c r="AK70" s="113"/>
      <c r="AL70" s="113"/>
      <c r="AM70" s="113"/>
      <c r="AN70" s="114"/>
      <c r="AO70" s="78">
        <v>100</v>
      </c>
      <c r="AP70" s="78"/>
      <c r="AQ70" s="78"/>
      <c r="AR70" s="78"/>
      <c r="AS70" s="78"/>
      <c r="AT70" s="78"/>
      <c r="AU70" s="78"/>
      <c r="AV70" s="78"/>
      <c r="AW70" s="78">
        <v>0</v>
      </c>
      <c r="AX70" s="78"/>
      <c r="AY70" s="78"/>
      <c r="AZ70" s="78"/>
      <c r="BA70" s="78"/>
      <c r="BB70" s="78"/>
      <c r="BC70" s="78"/>
      <c r="BD70" s="78"/>
      <c r="BE70" s="78">
        <v>100</v>
      </c>
      <c r="BF70" s="78"/>
      <c r="BG70" s="78"/>
      <c r="BH70" s="78"/>
      <c r="BI70" s="78"/>
      <c r="BJ70" s="78"/>
      <c r="BK70" s="78"/>
      <c r="BL70" s="78"/>
    </row>
    <row r="71" spans="41:64" ht="12.75"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</row>
    <row r="73" spans="1:59" ht="16.5" customHeight="1">
      <c r="A73" s="93" t="s">
        <v>279</v>
      </c>
      <c r="B73" s="94"/>
      <c r="C73" s="94"/>
      <c r="D73" s="94"/>
      <c r="E73" s="94"/>
      <c r="F73" s="94"/>
      <c r="G73" s="94"/>
      <c r="H73" s="94"/>
      <c r="I73" s="94"/>
      <c r="J73" s="94"/>
      <c r="K73" s="94"/>
      <c r="L73" s="94"/>
      <c r="M73" s="94"/>
      <c r="N73" s="94"/>
      <c r="O73" s="94"/>
      <c r="P73" s="94"/>
      <c r="Q73" s="94"/>
      <c r="R73" s="94"/>
      <c r="S73" s="94"/>
      <c r="T73" s="94"/>
      <c r="U73" s="94"/>
      <c r="V73" s="94"/>
      <c r="W73" s="95"/>
      <c r="X73" s="95"/>
      <c r="Y73" s="95"/>
      <c r="Z73" s="95"/>
      <c r="AA73" s="95"/>
      <c r="AB73" s="95"/>
      <c r="AC73" s="95"/>
      <c r="AD73" s="95"/>
      <c r="AE73" s="95"/>
      <c r="AF73" s="95"/>
      <c r="AG73" s="95"/>
      <c r="AH73" s="95"/>
      <c r="AI73" s="95"/>
      <c r="AJ73" s="95"/>
      <c r="AK73" s="95"/>
      <c r="AL73" s="95"/>
      <c r="AM73" s="95"/>
      <c r="AN73" s="5"/>
      <c r="AO73" s="42" t="s">
        <v>281</v>
      </c>
      <c r="AP73" s="43"/>
      <c r="AQ73" s="43"/>
      <c r="AR73" s="43"/>
      <c r="AS73" s="43"/>
      <c r="AT73" s="43"/>
      <c r="AU73" s="43"/>
      <c r="AV73" s="43"/>
      <c r="AW73" s="43"/>
      <c r="AX73" s="43"/>
      <c r="AY73" s="43"/>
      <c r="AZ73" s="43"/>
      <c r="BA73" s="43"/>
      <c r="BB73" s="43"/>
      <c r="BC73" s="43"/>
      <c r="BD73" s="43"/>
      <c r="BE73" s="43"/>
      <c r="BF73" s="43"/>
      <c r="BG73" s="43"/>
    </row>
    <row r="74" spans="23:59" ht="12.75">
      <c r="W74" s="96" t="s">
        <v>197</v>
      </c>
      <c r="X74" s="96"/>
      <c r="Y74" s="96"/>
      <c r="Z74" s="96"/>
      <c r="AA74" s="96"/>
      <c r="AB74" s="96"/>
      <c r="AC74" s="96"/>
      <c r="AD74" s="96"/>
      <c r="AE74" s="96"/>
      <c r="AF74" s="96"/>
      <c r="AG74" s="96"/>
      <c r="AH74" s="96"/>
      <c r="AI74" s="96"/>
      <c r="AJ74" s="96"/>
      <c r="AK74" s="96"/>
      <c r="AL74" s="96"/>
      <c r="AM74" s="96"/>
      <c r="AO74" s="96" t="s">
        <v>244</v>
      </c>
      <c r="AP74" s="96"/>
      <c r="AQ74" s="96"/>
      <c r="AR74" s="96"/>
      <c r="AS74" s="96"/>
      <c r="AT74" s="96"/>
      <c r="AU74" s="96"/>
      <c r="AV74" s="96"/>
      <c r="AW74" s="96"/>
      <c r="AX74" s="96"/>
      <c r="AY74" s="96"/>
      <c r="AZ74" s="96"/>
      <c r="BA74" s="96"/>
      <c r="BB74" s="96"/>
      <c r="BC74" s="96"/>
      <c r="BD74" s="96"/>
      <c r="BE74" s="96"/>
      <c r="BF74" s="96"/>
      <c r="BG74" s="96"/>
    </row>
    <row r="75" spans="1:6" ht="15.75" customHeight="1">
      <c r="A75" s="90" t="s">
        <v>195</v>
      </c>
      <c r="B75" s="90"/>
      <c r="C75" s="90"/>
      <c r="D75" s="90"/>
      <c r="E75" s="90"/>
      <c r="F75" s="90"/>
    </row>
    <row r="76" spans="1:45" ht="12.75" customHeight="1">
      <c r="A76" s="105" t="s">
        <v>278</v>
      </c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43"/>
      <c r="AN76" s="43"/>
      <c r="AO76" s="43"/>
      <c r="AP76" s="43"/>
      <c r="AQ76" s="43"/>
      <c r="AR76" s="43"/>
      <c r="AS76" s="43"/>
    </row>
    <row r="77" spans="1:45" ht="12.75">
      <c r="A77" s="107" t="s">
        <v>239</v>
      </c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107"/>
      <c r="X77" s="107"/>
      <c r="Y77" s="107"/>
      <c r="Z77" s="107"/>
      <c r="AA77" s="107"/>
      <c r="AB77" s="107"/>
      <c r="AC77" s="107"/>
      <c r="AD77" s="107"/>
      <c r="AE77" s="107"/>
      <c r="AF77" s="107"/>
      <c r="AG77" s="107"/>
      <c r="AH77" s="107"/>
      <c r="AI77" s="107"/>
      <c r="AJ77" s="107"/>
      <c r="AK77" s="107"/>
      <c r="AL77" s="107"/>
      <c r="AM77" s="107"/>
      <c r="AN77" s="107"/>
      <c r="AO77" s="107"/>
      <c r="AP77" s="107"/>
      <c r="AQ77" s="107"/>
      <c r="AR77" s="107"/>
      <c r="AS77" s="107"/>
    </row>
    <row r="78" spans="1:45" ht="10.5" customHeight="1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</row>
    <row r="79" spans="1:59" ht="15.75" customHeight="1">
      <c r="A79" s="93" t="s">
        <v>280</v>
      </c>
      <c r="B79" s="94"/>
      <c r="C79" s="94"/>
      <c r="D79" s="94"/>
      <c r="E79" s="94"/>
      <c r="F79" s="94"/>
      <c r="G79" s="94"/>
      <c r="H79" s="94"/>
      <c r="I79" s="94"/>
      <c r="J79" s="94"/>
      <c r="K79" s="94"/>
      <c r="L79" s="94"/>
      <c r="M79" s="94"/>
      <c r="N79" s="94"/>
      <c r="O79" s="94"/>
      <c r="P79" s="94"/>
      <c r="Q79" s="94"/>
      <c r="R79" s="94"/>
      <c r="S79" s="94"/>
      <c r="T79" s="94"/>
      <c r="U79" s="94"/>
      <c r="V79" s="94"/>
      <c r="W79" s="95"/>
      <c r="X79" s="95"/>
      <c r="Y79" s="95"/>
      <c r="Z79" s="95"/>
      <c r="AA79" s="95"/>
      <c r="AB79" s="95"/>
      <c r="AC79" s="95"/>
      <c r="AD79" s="95"/>
      <c r="AE79" s="95"/>
      <c r="AF79" s="95"/>
      <c r="AG79" s="95"/>
      <c r="AH79" s="95"/>
      <c r="AI79" s="95"/>
      <c r="AJ79" s="95"/>
      <c r="AK79" s="95"/>
      <c r="AL79" s="95"/>
      <c r="AM79" s="95"/>
      <c r="AN79" s="5"/>
      <c r="AO79" s="42" t="s">
        <v>282</v>
      </c>
      <c r="AP79" s="43"/>
      <c r="AQ79" s="43"/>
      <c r="AR79" s="43"/>
      <c r="AS79" s="43"/>
      <c r="AT79" s="43"/>
      <c r="AU79" s="43"/>
      <c r="AV79" s="43"/>
      <c r="AW79" s="43"/>
      <c r="AX79" s="43"/>
      <c r="AY79" s="43"/>
      <c r="AZ79" s="43"/>
      <c r="BA79" s="43"/>
      <c r="BB79" s="43"/>
      <c r="BC79" s="43"/>
      <c r="BD79" s="43"/>
      <c r="BE79" s="43"/>
      <c r="BF79" s="43"/>
      <c r="BG79" s="43"/>
    </row>
    <row r="80" spans="23:59" ht="12.75">
      <c r="W80" s="96" t="s">
        <v>197</v>
      </c>
      <c r="X80" s="96"/>
      <c r="Y80" s="96"/>
      <c r="Z80" s="96"/>
      <c r="AA80" s="96"/>
      <c r="AB80" s="96"/>
      <c r="AC80" s="96"/>
      <c r="AD80" s="96"/>
      <c r="AE80" s="96"/>
      <c r="AF80" s="96"/>
      <c r="AG80" s="96"/>
      <c r="AH80" s="96"/>
      <c r="AI80" s="96"/>
      <c r="AJ80" s="96"/>
      <c r="AK80" s="96"/>
      <c r="AL80" s="96"/>
      <c r="AM80" s="96"/>
      <c r="AO80" s="96" t="s">
        <v>244</v>
      </c>
      <c r="AP80" s="96"/>
      <c r="AQ80" s="96"/>
      <c r="AR80" s="96"/>
      <c r="AS80" s="96"/>
      <c r="AT80" s="96"/>
      <c r="AU80" s="96"/>
      <c r="AV80" s="96"/>
      <c r="AW80" s="96"/>
      <c r="AX80" s="96"/>
      <c r="AY80" s="96"/>
      <c r="AZ80" s="96"/>
      <c r="BA80" s="96"/>
      <c r="BB80" s="96"/>
      <c r="BC80" s="96"/>
      <c r="BD80" s="96"/>
      <c r="BE80" s="96"/>
      <c r="BF80" s="96"/>
      <c r="BG80" s="96"/>
    </row>
    <row r="81" spans="1:8" ht="12.75">
      <c r="A81" s="108">
        <v>44600</v>
      </c>
      <c r="B81" s="109"/>
      <c r="C81" s="109"/>
      <c r="D81" s="109"/>
      <c r="E81" s="109"/>
      <c r="F81" s="109"/>
      <c r="G81" s="109"/>
      <c r="H81" s="109"/>
    </row>
    <row r="82" spans="1:17" ht="12.75">
      <c r="A82" s="96" t="s">
        <v>237</v>
      </c>
      <c r="B82" s="96"/>
      <c r="C82" s="96"/>
      <c r="D82" s="96"/>
      <c r="E82" s="96"/>
      <c r="F82" s="96"/>
      <c r="G82" s="96"/>
      <c r="H82" s="96"/>
      <c r="I82" s="17"/>
      <c r="J82" s="17"/>
      <c r="K82" s="17"/>
      <c r="L82" s="17"/>
      <c r="M82" s="17"/>
      <c r="N82" s="17"/>
      <c r="O82" s="17"/>
      <c r="P82" s="17"/>
      <c r="Q82" s="17"/>
    </row>
    <row r="83" ht="12.75">
      <c r="A83" s="24" t="s">
        <v>238</v>
      </c>
    </row>
  </sheetData>
  <mergeCells count="195">
    <mergeCell ref="AO70:AV70"/>
    <mergeCell ref="AW70:BD70"/>
    <mergeCell ref="BE70:BL70"/>
    <mergeCell ref="A70:F70"/>
    <mergeCell ref="G70:Y70"/>
    <mergeCell ref="Z70:AD70"/>
    <mergeCell ref="AE70:AN70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6:AV66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R59:AY59"/>
    <mergeCell ref="A59:C59"/>
    <mergeCell ref="D59:AA59"/>
    <mergeCell ref="AB59:AI59"/>
    <mergeCell ref="AJ59:AQ59"/>
    <mergeCell ref="AS50:AZ50"/>
    <mergeCell ref="A50:C50"/>
    <mergeCell ref="D50:AB50"/>
    <mergeCell ref="AC50:AJ50"/>
    <mergeCell ref="AK50:AR50"/>
    <mergeCell ref="A54:C55"/>
    <mergeCell ref="D56:AA56"/>
    <mergeCell ref="AB56:AI56"/>
    <mergeCell ref="W80:AM80"/>
    <mergeCell ref="A63:F63"/>
    <mergeCell ref="A64:F64"/>
    <mergeCell ref="Z64:AD64"/>
    <mergeCell ref="A61:BL61"/>
    <mergeCell ref="A62:F62"/>
    <mergeCell ref="AE62:AN62"/>
    <mergeCell ref="A82:H82"/>
    <mergeCell ref="A76:AS76"/>
    <mergeCell ref="A77:AS77"/>
    <mergeCell ref="A81:H81"/>
    <mergeCell ref="A79:V79"/>
    <mergeCell ref="W79:AM79"/>
    <mergeCell ref="AO79:BG79"/>
    <mergeCell ref="AO80:BG8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G63:Y63"/>
    <mergeCell ref="G64:Y64"/>
    <mergeCell ref="G65:Y65"/>
    <mergeCell ref="AO63:AV63"/>
    <mergeCell ref="Z63:AD63"/>
    <mergeCell ref="AE63:AN63"/>
    <mergeCell ref="AE64:AN64"/>
    <mergeCell ref="AO74:BG74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AW62:BD62"/>
    <mergeCell ref="AO73:BG73"/>
    <mergeCell ref="A75:F75"/>
    <mergeCell ref="A65:F65"/>
    <mergeCell ref="Z65:AD65"/>
    <mergeCell ref="AE65:AN65"/>
    <mergeCell ref="A73:V73"/>
    <mergeCell ref="W73:AM73"/>
    <mergeCell ref="W74:AM74"/>
    <mergeCell ref="BE62:BL62"/>
    <mergeCell ref="A58:C58"/>
    <mergeCell ref="D58:AA58"/>
    <mergeCell ref="AB58:AI58"/>
    <mergeCell ref="AJ58:AQ58"/>
    <mergeCell ref="AR58:AY58"/>
    <mergeCell ref="Z62:AD62"/>
    <mergeCell ref="G62:Y62"/>
    <mergeCell ref="A35:BL35"/>
    <mergeCell ref="G39:BL39"/>
    <mergeCell ref="G40:BL40"/>
    <mergeCell ref="A41:F41"/>
    <mergeCell ref="A47:C47"/>
    <mergeCell ref="A48:C48"/>
    <mergeCell ref="G41:BL41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25:BL25"/>
    <mergeCell ref="A26:BL26"/>
    <mergeCell ref="A28:BL28"/>
    <mergeCell ref="A31:F31"/>
    <mergeCell ref="G31:BL31"/>
    <mergeCell ref="A29:F29"/>
    <mergeCell ref="A45:C46"/>
    <mergeCell ref="A44:AZ44"/>
    <mergeCell ref="A43:AZ43"/>
    <mergeCell ref="AC45:AJ46"/>
    <mergeCell ref="BE65:BL65"/>
    <mergeCell ref="AO64:AV64"/>
    <mergeCell ref="AW64:BD64"/>
    <mergeCell ref="BE64:BL64"/>
    <mergeCell ref="AW65:BD65"/>
    <mergeCell ref="AO65:AV65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20:L20"/>
    <mergeCell ref="N20:Y20"/>
    <mergeCell ref="AA20:AI20"/>
    <mergeCell ref="B19:L19"/>
    <mergeCell ref="N19:Y19"/>
    <mergeCell ref="AA19:AI19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conditionalFormatting sqref="H65:L65 G65:G70">
    <cfRule type="cellIs" priority="1" dxfId="0" operator="equal" stopIfTrue="1">
      <formula>$G64</formula>
    </cfRule>
  </conditionalFormatting>
  <conditionalFormatting sqref="D49:D50">
    <cfRule type="cellIs" priority="2" dxfId="0" operator="equal" stopIfTrue="1">
      <formula>$D48</formula>
    </cfRule>
  </conditionalFormatting>
  <conditionalFormatting sqref="A65:F70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2"/>
  <sheetViews>
    <sheetView zoomScaleSheetLayoutView="100" workbookViewId="0" topLeftCell="A11">
      <selection activeCell="N16" sqref="N16:AS1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75" t="s">
        <v>227</v>
      </c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</row>
    <row r="2" spans="41:64" ht="15.75" customHeight="1">
      <c r="AO2" s="68" t="s">
        <v>192</v>
      </c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68"/>
      <c r="BJ2" s="68"/>
      <c r="BK2" s="68"/>
      <c r="BL2" s="68"/>
    </row>
    <row r="3" spans="41:64" ht="15" customHeight="1">
      <c r="AO3" s="105" t="s">
        <v>276</v>
      </c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</row>
    <row r="4" spans="41:64" ht="31.5" customHeight="1">
      <c r="AO4" s="102" t="s">
        <v>277</v>
      </c>
      <c r="AP4" s="103"/>
      <c r="AQ4" s="103"/>
      <c r="AR4" s="103"/>
      <c r="AS4" s="103"/>
      <c r="AT4" s="103"/>
      <c r="AU4" s="103"/>
      <c r="AV4" s="103"/>
      <c r="AW4" s="103"/>
      <c r="AX4" s="103"/>
      <c r="AY4" s="103"/>
      <c r="AZ4" s="103"/>
      <c r="BA4" s="103"/>
      <c r="BB4" s="103"/>
      <c r="BC4" s="103"/>
      <c r="BD4" s="103"/>
      <c r="BE4" s="103"/>
      <c r="BF4" s="103"/>
      <c r="BG4" s="103"/>
      <c r="BH4" s="103"/>
      <c r="BI4" s="103"/>
      <c r="BJ4" s="103"/>
      <c r="BK4" s="103"/>
      <c r="BL4" s="103"/>
    </row>
    <row r="5" spans="41:64" ht="12.75">
      <c r="AO5" s="104" t="s">
        <v>212</v>
      </c>
      <c r="AP5" s="104"/>
      <c r="AQ5" s="104"/>
      <c r="AR5" s="104"/>
      <c r="AS5" s="104"/>
      <c r="AT5" s="104"/>
      <c r="AU5" s="104"/>
      <c r="AV5" s="104"/>
      <c r="AW5" s="104"/>
      <c r="AX5" s="104"/>
      <c r="AY5" s="104"/>
      <c r="AZ5" s="104"/>
      <c r="BA5" s="104"/>
      <c r="BB5" s="104"/>
      <c r="BC5" s="104"/>
      <c r="BD5" s="104"/>
      <c r="BE5" s="104"/>
      <c r="BF5" s="104"/>
      <c r="BG5" s="104"/>
      <c r="BH5" s="104"/>
      <c r="BI5" s="104"/>
      <c r="BJ5" s="104"/>
      <c r="BK5" s="104"/>
      <c r="BL5" s="104"/>
    </row>
    <row r="6" spans="41:58" ht="7.5" customHeight="1">
      <c r="AO6" s="101"/>
      <c r="AP6" s="101"/>
      <c r="AQ6" s="101"/>
      <c r="AR6" s="101"/>
      <c r="AS6" s="101"/>
      <c r="AT6" s="101"/>
      <c r="AU6" s="101"/>
      <c r="AV6" s="101"/>
      <c r="AW6" s="101"/>
      <c r="AX6" s="101"/>
      <c r="AY6" s="101"/>
      <c r="AZ6" s="101"/>
      <c r="BA6" s="101"/>
      <c r="BB6" s="101"/>
      <c r="BC6" s="101"/>
      <c r="BD6" s="101"/>
      <c r="BE6" s="101"/>
      <c r="BF6" s="101"/>
    </row>
    <row r="7" spans="41:58" ht="12.75" customHeight="1">
      <c r="AO7" s="42" t="s">
        <v>274</v>
      </c>
      <c r="AP7" s="43"/>
      <c r="AQ7" s="43"/>
      <c r="AR7" s="43"/>
      <c r="AS7" s="43"/>
      <c r="AT7" s="43"/>
      <c r="AU7" s="43"/>
      <c r="AV7" s="1" t="s">
        <v>255</v>
      </c>
      <c r="AW7" s="42" t="s">
        <v>275</v>
      </c>
      <c r="AX7" s="43"/>
      <c r="AY7" s="43"/>
      <c r="AZ7" s="43"/>
      <c r="BA7" s="43"/>
      <c r="BB7" s="43"/>
      <c r="BC7" s="43"/>
      <c r="BD7" s="43"/>
      <c r="BE7" s="43"/>
      <c r="BF7" s="43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40" t="s">
        <v>213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</row>
    <row r="11" spans="1:64" ht="15.75" customHeight="1">
      <c r="A11" s="40" t="s">
        <v>286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245</v>
      </c>
      <c r="B13" s="46" t="s">
        <v>273</v>
      </c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34"/>
      <c r="N13" s="44" t="s">
        <v>277</v>
      </c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35"/>
      <c r="AU13" s="46" t="s">
        <v>283</v>
      </c>
      <c r="AV13" s="47"/>
      <c r="AW13" s="47"/>
      <c r="AX13" s="47"/>
      <c r="AY13" s="47"/>
      <c r="AZ13" s="47"/>
      <c r="BA13" s="47"/>
      <c r="BB13" s="47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41" t="s">
        <v>248</v>
      </c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33"/>
      <c r="N14" s="45" t="s">
        <v>254</v>
      </c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33"/>
      <c r="AU14" s="41" t="s">
        <v>247</v>
      </c>
      <c r="AV14" s="41"/>
      <c r="AW14" s="41"/>
      <c r="AX14" s="41"/>
      <c r="AY14" s="41"/>
      <c r="AZ14" s="41"/>
      <c r="BA14" s="41"/>
      <c r="BB14" s="41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196</v>
      </c>
      <c r="B16" s="46" t="s">
        <v>290</v>
      </c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34"/>
      <c r="N16" s="44" t="s">
        <v>289</v>
      </c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35"/>
      <c r="AU16" s="46" t="s">
        <v>283</v>
      </c>
      <c r="AV16" s="47"/>
      <c r="AW16" s="47"/>
      <c r="AX16" s="47"/>
      <c r="AY16" s="47"/>
      <c r="AZ16" s="47"/>
      <c r="BA16" s="47"/>
      <c r="BB16" s="47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41" t="s">
        <v>248</v>
      </c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33"/>
      <c r="N17" s="45" t="s">
        <v>253</v>
      </c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33"/>
      <c r="AU17" s="41" t="s">
        <v>247</v>
      </c>
      <c r="AV17" s="41"/>
      <c r="AW17" s="41"/>
      <c r="AX17" s="41"/>
      <c r="AY17" s="41"/>
      <c r="AZ17" s="41"/>
      <c r="BA17" s="41"/>
      <c r="BB17" s="41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28.5" customHeight="1">
      <c r="A19" s="25" t="s">
        <v>246</v>
      </c>
      <c r="B19" s="46" t="s">
        <v>161</v>
      </c>
      <c r="C19" s="47"/>
      <c r="D19" s="47"/>
      <c r="E19" s="47"/>
      <c r="F19" s="47"/>
      <c r="G19" s="47"/>
      <c r="H19" s="47"/>
      <c r="I19" s="47"/>
      <c r="J19" s="47"/>
      <c r="K19" s="47"/>
      <c r="L19" s="47"/>
      <c r="N19" s="46" t="s">
        <v>163</v>
      </c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26"/>
      <c r="AA19" s="46" t="s">
        <v>164</v>
      </c>
      <c r="AB19" s="47"/>
      <c r="AC19" s="47"/>
      <c r="AD19" s="47"/>
      <c r="AE19" s="47"/>
      <c r="AF19" s="47"/>
      <c r="AG19" s="47"/>
      <c r="AH19" s="47"/>
      <c r="AI19" s="47"/>
      <c r="AJ19" s="26"/>
      <c r="AK19" s="48" t="s">
        <v>162</v>
      </c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26"/>
      <c r="BE19" s="46" t="s">
        <v>284</v>
      </c>
      <c r="BF19" s="47"/>
      <c r="BG19" s="47"/>
      <c r="BH19" s="47"/>
      <c r="BI19" s="47"/>
      <c r="BJ19" s="47"/>
      <c r="BK19" s="47"/>
      <c r="BL19" s="47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41" t="s">
        <v>248</v>
      </c>
      <c r="C20" s="41"/>
      <c r="D20" s="41"/>
      <c r="E20" s="41"/>
      <c r="F20" s="41"/>
      <c r="G20" s="41"/>
      <c r="H20" s="41"/>
      <c r="I20" s="41"/>
      <c r="J20" s="41"/>
      <c r="K20" s="41"/>
      <c r="L20" s="41"/>
      <c r="N20" s="41" t="s">
        <v>249</v>
      </c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28"/>
      <c r="AA20" s="50" t="s">
        <v>250</v>
      </c>
      <c r="AB20" s="50"/>
      <c r="AC20" s="50"/>
      <c r="AD20" s="50"/>
      <c r="AE20" s="50"/>
      <c r="AF20" s="50"/>
      <c r="AG20" s="50"/>
      <c r="AH20" s="50"/>
      <c r="AI20" s="50"/>
      <c r="AJ20" s="28"/>
      <c r="AK20" s="49" t="s">
        <v>251</v>
      </c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28"/>
      <c r="BE20" s="41" t="s">
        <v>252</v>
      </c>
      <c r="BF20" s="41"/>
      <c r="BG20" s="41"/>
      <c r="BH20" s="41"/>
      <c r="BI20" s="41"/>
      <c r="BJ20" s="41"/>
      <c r="BK20" s="41"/>
      <c r="BL20" s="41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106" t="s">
        <v>242</v>
      </c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76">
        <v>58000</v>
      </c>
      <c r="V22" s="76"/>
      <c r="W22" s="76"/>
      <c r="X22" s="76"/>
      <c r="Y22" s="76"/>
      <c r="Z22" s="76"/>
      <c r="AA22" s="76"/>
      <c r="AB22" s="76"/>
      <c r="AC22" s="76"/>
      <c r="AD22" s="76"/>
      <c r="AE22" s="77" t="s">
        <v>243</v>
      </c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6">
        <v>58000</v>
      </c>
      <c r="AT22" s="76"/>
      <c r="AU22" s="76"/>
      <c r="AV22" s="76"/>
      <c r="AW22" s="76"/>
      <c r="AX22" s="76"/>
      <c r="AY22" s="76"/>
      <c r="AZ22" s="76"/>
      <c r="BA22" s="76"/>
      <c r="BB22" s="76"/>
      <c r="BC22" s="76"/>
      <c r="BD22" s="67" t="s">
        <v>215</v>
      </c>
      <c r="BE22" s="67"/>
      <c r="BF22" s="67"/>
      <c r="BG22" s="67"/>
      <c r="BH22" s="67"/>
      <c r="BI22" s="67"/>
      <c r="BJ22" s="67"/>
      <c r="BK22" s="67"/>
      <c r="BL22" s="67"/>
    </row>
    <row r="23" spans="1:64" ht="24.75" customHeight="1">
      <c r="A23" s="67" t="s">
        <v>214</v>
      </c>
      <c r="B23" s="67"/>
      <c r="C23" s="67"/>
      <c r="D23" s="67"/>
      <c r="E23" s="67"/>
      <c r="F23" s="67"/>
      <c r="G23" s="67"/>
      <c r="H23" s="67"/>
      <c r="I23" s="76">
        <v>0</v>
      </c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67" t="s">
        <v>216</v>
      </c>
      <c r="U23" s="67"/>
      <c r="V23" s="67"/>
      <c r="W23" s="67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68" t="s">
        <v>229</v>
      </c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68"/>
      <c r="BK25" s="68"/>
      <c r="BL25" s="68"/>
    </row>
    <row r="26" spans="1:64" ht="94.5" customHeight="1">
      <c r="A26" s="69" t="s">
        <v>160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67" t="s">
        <v>228</v>
      </c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67"/>
      <c r="AW28" s="67"/>
      <c r="AX28" s="67"/>
      <c r="AY28" s="67"/>
      <c r="AZ28" s="67"/>
      <c r="BA28" s="67"/>
      <c r="BB28" s="67"/>
      <c r="BC28" s="67"/>
      <c r="BD28" s="67"/>
      <c r="BE28" s="67"/>
      <c r="BF28" s="67"/>
      <c r="BG28" s="67"/>
      <c r="BH28" s="67"/>
      <c r="BI28" s="67"/>
      <c r="BJ28" s="67"/>
      <c r="BK28" s="67"/>
      <c r="BL28" s="67"/>
    </row>
    <row r="29" spans="1:64" ht="27.75" customHeight="1">
      <c r="A29" s="74" t="s">
        <v>220</v>
      </c>
      <c r="B29" s="74"/>
      <c r="C29" s="74"/>
      <c r="D29" s="74"/>
      <c r="E29" s="74"/>
      <c r="F29" s="74"/>
      <c r="G29" s="79" t="s">
        <v>232</v>
      </c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80"/>
      <c r="BK29" s="80"/>
      <c r="BL29" s="81"/>
    </row>
    <row r="30" spans="1:64" ht="15.75" hidden="1">
      <c r="A30" s="51">
        <v>1</v>
      </c>
      <c r="B30" s="51"/>
      <c r="C30" s="51"/>
      <c r="D30" s="51"/>
      <c r="E30" s="51"/>
      <c r="F30" s="51"/>
      <c r="G30" s="79">
        <v>2</v>
      </c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0"/>
      <c r="BH30" s="80"/>
      <c r="BI30" s="80"/>
      <c r="BJ30" s="80"/>
      <c r="BK30" s="80"/>
      <c r="BL30" s="81"/>
    </row>
    <row r="31" spans="1:79" ht="10.5" customHeight="1" hidden="1">
      <c r="A31" s="70" t="s">
        <v>225</v>
      </c>
      <c r="B31" s="70"/>
      <c r="C31" s="70"/>
      <c r="D31" s="70"/>
      <c r="E31" s="70"/>
      <c r="F31" s="70"/>
      <c r="G31" s="71" t="s">
        <v>199</v>
      </c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2"/>
      <c r="BK31" s="72"/>
      <c r="BL31" s="73"/>
      <c r="CA31" s="1" t="s">
        <v>241</v>
      </c>
    </row>
    <row r="32" spans="1:79" ht="12.75" customHeight="1">
      <c r="A32" s="70">
        <v>1</v>
      </c>
      <c r="B32" s="70"/>
      <c r="C32" s="70"/>
      <c r="D32" s="70"/>
      <c r="E32" s="70"/>
      <c r="F32" s="70"/>
      <c r="G32" s="83" t="s">
        <v>155</v>
      </c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4"/>
      <c r="AT32" s="84"/>
      <c r="AU32" s="84"/>
      <c r="AV32" s="84"/>
      <c r="AW32" s="84"/>
      <c r="AX32" s="84"/>
      <c r="AY32" s="84"/>
      <c r="AZ32" s="84"/>
      <c r="BA32" s="84"/>
      <c r="BB32" s="84"/>
      <c r="BC32" s="84"/>
      <c r="BD32" s="84"/>
      <c r="BE32" s="84"/>
      <c r="BF32" s="84"/>
      <c r="BG32" s="84"/>
      <c r="BH32" s="84"/>
      <c r="BI32" s="84"/>
      <c r="BJ32" s="84"/>
      <c r="BK32" s="84"/>
      <c r="BL32" s="85"/>
      <c r="CA32" s="1" t="s">
        <v>240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67" t="s">
        <v>230</v>
      </c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</row>
    <row r="35" spans="1:64" ht="15.75" customHeight="1">
      <c r="A35" s="69" t="s">
        <v>155</v>
      </c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67" t="s">
        <v>231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7"/>
      <c r="AV37" s="67"/>
      <c r="AW37" s="67"/>
      <c r="AX37" s="67"/>
      <c r="AY37" s="67"/>
      <c r="AZ37" s="67"/>
      <c r="BA37" s="67"/>
      <c r="BB37" s="67"/>
      <c r="BC37" s="67"/>
      <c r="BD37" s="67"/>
      <c r="BE37" s="67"/>
      <c r="BF37" s="67"/>
      <c r="BG37" s="67"/>
      <c r="BH37" s="67"/>
      <c r="BI37" s="67"/>
      <c r="BJ37" s="67"/>
      <c r="BK37" s="67"/>
      <c r="BL37" s="67"/>
    </row>
    <row r="38" spans="1:64" ht="27.75" customHeight="1">
      <c r="A38" s="74" t="s">
        <v>220</v>
      </c>
      <c r="B38" s="74"/>
      <c r="C38" s="74"/>
      <c r="D38" s="74"/>
      <c r="E38" s="74"/>
      <c r="F38" s="74"/>
      <c r="G38" s="79" t="s">
        <v>217</v>
      </c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80"/>
      <c r="BG38" s="80"/>
      <c r="BH38" s="80"/>
      <c r="BI38" s="80"/>
      <c r="BJ38" s="80"/>
      <c r="BK38" s="80"/>
      <c r="BL38" s="81"/>
    </row>
    <row r="39" spans="1:64" ht="15.75" hidden="1">
      <c r="A39" s="51">
        <v>1</v>
      </c>
      <c r="B39" s="51"/>
      <c r="C39" s="51"/>
      <c r="D39" s="51"/>
      <c r="E39" s="51"/>
      <c r="F39" s="51"/>
      <c r="G39" s="79">
        <v>2</v>
      </c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80"/>
      <c r="BG39" s="80"/>
      <c r="BH39" s="80"/>
      <c r="BI39" s="80"/>
      <c r="BJ39" s="80"/>
      <c r="BK39" s="80"/>
      <c r="BL39" s="81"/>
    </row>
    <row r="40" spans="1:79" ht="10.5" customHeight="1" hidden="1">
      <c r="A40" s="70" t="s">
        <v>198</v>
      </c>
      <c r="B40" s="70"/>
      <c r="C40" s="70"/>
      <c r="D40" s="70"/>
      <c r="E40" s="70"/>
      <c r="F40" s="70"/>
      <c r="G40" s="71" t="s">
        <v>199</v>
      </c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72"/>
      <c r="BB40" s="72"/>
      <c r="BC40" s="72"/>
      <c r="BD40" s="72"/>
      <c r="BE40" s="72"/>
      <c r="BF40" s="72"/>
      <c r="BG40" s="72"/>
      <c r="BH40" s="72"/>
      <c r="BI40" s="72"/>
      <c r="BJ40" s="72"/>
      <c r="BK40" s="72"/>
      <c r="BL40" s="73"/>
      <c r="CA40" s="1" t="s">
        <v>203</v>
      </c>
    </row>
    <row r="41" spans="1:79" ht="12.75" customHeight="1">
      <c r="A41" s="70">
        <v>1</v>
      </c>
      <c r="B41" s="70"/>
      <c r="C41" s="70"/>
      <c r="D41" s="70"/>
      <c r="E41" s="70"/>
      <c r="F41" s="70"/>
      <c r="G41" s="83" t="s">
        <v>155</v>
      </c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4"/>
      <c r="AV41" s="84"/>
      <c r="AW41" s="84"/>
      <c r="AX41" s="84"/>
      <c r="AY41" s="84"/>
      <c r="AZ41" s="84"/>
      <c r="BA41" s="84"/>
      <c r="BB41" s="84"/>
      <c r="BC41" s="84"/>
      <c r="BD41" s="84"/>
      <c r="BE41" s="84"/>
      <c r="BF41" s="84"/>
      <c r="BG41" s="84"/>
      <c r="BH41" s="84"/>
      <c r="BI41" s="84"/>
      <c r="BJ41" s="84"/>
      <c r="BK41" s="84"/>
      <c r="BL41" s="85"/>
      <c r="CA41" s="1" t="s">
        <v>204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67" t="s">
        <v>233</v>
      </c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7"/>
      <c r="AV43" s="67"/>
      <c r="AW43" s="67"/>
      <c r="AX43" s="67"/>
      <c r="AY43" s="67"/>
      <c r="AZ43" s="67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66" t="s">
        <v>285</v>
      </c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51" t="s">
        <v>220</v>
      </c>
      <c r="B45" s="51"/>
      <c r="C45" s="51"/>
      <c r="D45" s="52" t="s">
        <v>218</v>
      </c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4"/>
      <c r="AC45" s="51" t="s">
        <v>221</v>
      </c>
      <c r="AD45" s="51"/>
      <c r="AE45" s="51"/>
      <c r="AF45" s="51"/>
      <c r="AG45" s="51"/>
      <c r="AH45" s="51"/>
      <c r="AI45" s="51"/>
      <c r="AJ45" s="51"/>
      <c r="AK45" s="51" t="s">
        <v>222</v>
      </c>
      <c r="AL45" s="51"/>
      <c r="AM45" s="51"/>
      <c r="AN45" s="51"/>
      <c r="AO45" s="51"/>
      <c r="AP45" s="51"/>
      <c r="AQ45" s="51"/>
      <c r="AR45" s="51"/>
      <c r="AS45" s="51" t="s">
        <v>219</v>
      </c>
      <c r="AT45" s="51"/>
      <c r="AU45" s="51"/>
      <c r="AV45" s="51"/>
      <c r="AW45" s="51"/>
      <c r="AX45" s="51"/>
      <c r="AY45" s="51"/>
      <c r="AZ45" s="51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>
      <c r="A46" s="51"/>
      <c r="B46" s="51"/>
      <c r="C46" s="51"/>
      <c r="D46" s="55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7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51"/>
      <c r="AU46" s="51"/>
      <c r="AV46" s="51"/>
      <c r="AW46" s="51"/>
      <c r="AX46" s="51"/>
      <c r="AY46" s="51"/>
      <c r="AZ46" s="51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51">
        <v>1</v>
      </c>
      <c r="B47" s="51"/>
      <c r="C47" s="51"/>
      <c r="D47" s="58">
        <v>2</v>
      </c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60"/>
      <c r="AC47" s="51">
        <v>3</v>
      </c>
      <c r="AD47" s="51"/>
      <c r="AE47" s="51"/>
      <c r="AF47" s="51"/>
      <c r="AG47" s="51"/>
      <c r="AH47" s="51"/>
      <c r="AI47" s="51"/>
      <c r="AJ47" s="51"/>
      <c r="AK47" s="51">
        <v>4</v>
      </c>
      <c r="AL47" s="51"/>
      <c r="AM47" s="51"/>
      <c r="AN47" s="51"/>
      <c r="AO47" s="51"/>
      <c r="AP47" s="51"/>
      <c r="AQ47" s="51"/>
      <c r="AR47" s="51"/>
      <c r="AS47" s="51">
        <v>5</v>
      </c>
      <c r="AT47" s="51"/>
      <c r="AU47" s="51"/>
      <c r="AV47" s="51"/>
      <c r="AW47" s="51"/>
      <c r="AX47" s="51"/>
      <c r="AY47" s="51"/>
      <c r="AZ47" s="51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70" t="s">
        <v>198</v>
      </c>
      <c r="B48" s="70"/>
      <c r="C48" s="70"/>
      <c r="D48" s="61" t="s">
        <v>199</v>
      </c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3"/>
      <c r="AC48" s="64" t="s">
        <v>200</v>
      </c>
      <c r="AD48" s="64"/>
      <c r="AE48" s="64"/>
      <c r="AF48" s="64"/>
      <c r="AG48" s="64"/>
      <c r="AH48" s="64"/>
      <c r="AI48" s="64"/>
      <c r="AJ48" s="64"/>
      <c r="AK48" s="64" t="s">
        <v>201</v>
      </c>
      <c r="AL48" s="64"/>
      <c r="AM48" s="64"/>
      <c r="AN48" s="64"/>
      <c r="AO48" s="64"/>
      <c r="AP48" s="64"/>
      <c r="AQ48" s="64"/>
      <c r="AR48" s="64"/>
      <c r="AS48" s="82" t="s">
        <v>202</v>
      </c>
      <c r="AT48" s="64"/>
      <c r="AU48" s="64"/>
      <c r="AV48" s="64"/>
      <c r="AW48" s="64"/>
      <c r="AX48" s="64"/>
      <c r="AY48" s="64"/>
      <c r="AZ48" s="64"/>
      <c r="BA48" s="19"/>
      <c r="BB48" s="20"/>
      <c r="BC48" s="20"/>
      <c r="BD48" s="20"/>
      <c r="BE48" s="20"/>
      <c r="BF48" s="20"/>
      <c r="BG48" s="20"/>
      <c r="BH48" s="20"/>
      <c r="CA48" s="4" t="s">
        <v>205</v>
      </c>
    </row>
    <row r="49" spans="1:79" ht="12.75" customHeight="1">
      <c r="A49" s="70">
        <v>1</v>
      </c>
      <c r="B49" s="70"/>
      <c r="C49" s="70"/>
      <c r="D49" s="83" t="s">
        <v>156</v>
      </c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5"/>
      <c r="AC49" s="78">
        <v>58000</v>
      </c>
      <c r="AD49" s="78"/>
      <c r="AE49" s="78"/>
      <c r="AF49" s="78"/>
      <c r="AG49" s="78"/>
      <c r="AH49" s="78"/>
      <c r="AI49" s="78"/>
      <c r="AJ49" s="78"/>
      <c r="AK49" s="78">
        <v>0</v>
      </c>
      <c r="AL49" s="78"/>
      <c r="AM49" s="78"/>
      <c r="AN49" s="78"/>
      <c r="AO49" s="78"/>
      <c r="AP49" s="78"/>
      <c r="AQ49" s="78"/>
      <c r="AR49" s="78"/>
      <c r="AS49" s="78">
        <f>AC49+AK49</f>
        <v>58000</v>
      </c>
      <c r="AT49" s="78"/>
      <c r="AU49" s="78"/>
      <c r="AV49" s="78"/>
      <c r="AW49" s="78"/>
      <c r="AX49" s="78"/>
      <c r="AY49" s="78"/>
      <c r="AZ49" s="78"/>
      <c r="BA49" s="21"/>
      <c r="BB49" s="21"/>
      <c r="BC49" s="21"/>
      <c r="BD49" s="21"/>
      <c r="BE49" s="21"/>
      <c r="BF49" s="21"/>
      <c r="BG49" s="21"/>
      <c r="BH49" s="21"/>
      <c r="CA49" s="1" t="s">
        <v>206</v>
      </c>
    </row>
    <row r="50" spans="1:60" s="4" customFormat="1" ht="12.75">
      <c r="A50" s="86"/>
      <c r="B50" s="86"/>
      <c r="C50" s="86"/>
      <c r="D50" s="110" t="s">
        <v>259</v>
      </c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11"/>
      <c r="T50" s="111"/>
      <c r="U50" s="111"/>
      <c r="V50" s="111"/>
      <c r="W50" s="111"/>
      <c r="X50" s="111"/>
      <c r="Y50" s="111"/>
      <c r="Z50" s="111"/>
      <c r="AA50" s="111"/>
      <c r="AB50" s="112"/>
      <c r="AC50" s="65">
        <v>58000</v>
      </c>
      <c r="AD50" s="65"/>
      <c r="AE50" s="65"/>
      <c r="AF50" s="65"/>
      <c r="AG50" s="65"/>
      <c r="AH50" s="65"/>
      <c r="AI50" s="65"/>
      <c r="AJ50" s="65"/>
      <c r="AK50" s="65">
        <v>0</v>
      </c>
      <c r="AL50" s="65"/>
      <c r="AM50" s="65"/>
      <c r="AN50" s="65"/>
      <c r="AO50" s="65"/>
      <c r="AP50" s="65"/>
      <c r="AQ50" s="65"/>
      <c r="AR50" s="65"/>
      <c r="AS50" s="65">
        <f>AC50+AK50</f>
        <v>58000</v>
      </c>
      <c r="AT50" s="65"/>
      <c r="AU50" s="65"/>
      <c r="AV50" s="65"/>
      <c r="AW50" s="65"/>
      <c r="AX50" s="65"/>
      <c r="AY50" s="65"/>
      <c r="AZ50" s="65"/>
      <c r="BA50" s="38"/>
      <c r="BB50" s="38"/>
      <c r="BC50" s="38"/>
      <c r="BD50" s="38"/>
      <c r="BE50" s="38"/>
      <c r="BF50" s="38"/>
      <c r="BG50" s="38"/>
      <c r="BH50" s="38"/>
    </row>
    <row r="52" spans="1:64" ht="15.75" customHeight="1">
      <c r="A52" s="68" t="s">
        <v>234</v>
      </c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68"/>
      <c r="AJ52" s="68"/>
      <c r="AK52" s="68"/>
      <c r="AL52" s="68"/>
      <c r="AM52" s="68"/>
      <c r="AN52" s="68"/>
      <c r="AO52" s="68"/>
      <c r="AP52" s="68"/>
      <c r="AQ52" s="68"/>
      <c r="AR52" s="68"/>
      <c r="AS52" s="68"/>
      <c r="AT52" s="68"/>
      <c r="AU52" s="68"/>
      <c r="AV52" s="68"/>
      <c r="AW52" s="68"/>
      <c r="AX52" s="68"/>
      <c r="AY52" s="68"/>
      <c r="AZ52" s="68"/>
      <c r="BA52" s="68"/>
      <c r="BB52" s="68"/>
      <c r="BC52" s="68"/>
      <c r="BD52" s="68"/>
      <c r="BE52" s="68"/>
      <c r="BF52" s="68"/>
      <c r="BG52" s="68"/>
      <c r="BH52" s="68"/>
      <c r="BI52" s="68"/>
      <c r="BJ52" s="68"/>
      <c r="BK52" s="68"/>
      <c r="BL52" s="68"/>
    </row>
    <row r="53" spans="1:64" ht="15" customHeight="1">
      <c r="A53" s="66" t="s">
        <v>285</v>
      </c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6"/>
      <c r="AH53" s="66"/>
      <c r="AI53" s="66"/>
      <c r="AJ53" s="66"/>
      <c r="AK53" s="66"/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5.75" customHeight="1">
      <c r="A54" s="51" t="s">
        <v>220</v>
      </c>
      <c r="B54" s="51"/>
      <c r="C54" s="51"/>
      <c r="D54" s="52" t="s">
        <v>226</v>
      </c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4"/>
      <c r="AB54" s="51" t="s">
        <v>221</v>
      </c>
      <c r="AC54" s="51"/>
      <c r="AD54" s="51"/>
      <c r="AE54" s="51"/>
      <c r="AF54" s="51"/>
      <c r="AG54" s="51"/>
      <c r="AH54" s="51"/>
      <c r="AI54" s="51"/>
      <c r="AJ54" s="51" t="s">
        <v>222</v>
      </c>
      <c r="AK54" s="51"/>
      <c r="AL54" s="51"/>
      <c r="AM54" s="51"/>
      <c r="AN54" s="51"/>
      <c r="AO54" s="51"/>
      <c r="AP54" s="51"/>
      <c r="AQ54" s="51"/>
      <c r="AR54" s="51" t="s">
        <v>219</v>
      </c>
      <c r="AS54" s="51"/>
      <c r="AT54" s="51"/>
      <c r="AU54" s="51"/>
      <c r="AV54" s="51"/>
      <c r="AW54" s="51"/>
      <c r="AX54" s="51"/>
      <c r="AY54" s="51"/>
    </row>
    <row r="55" spans="1:51" ht="28.5" customHeight="1">
      <c r="A55" s="51"/>
      <c r="B55" s="51"/>
      <c r="C55" s="51"/>
      <c r="D55" s="55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7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  <c r="AN55" s="51"/>
      <c r="AO55" s="51"/>
      <c r="AP55" s="51"/>
      <c r="AQ55" s="51"/>
      <c r="AR55" s="51"/>
      <c r="AS55" s="51"/>
      <c r="AT55" s="51"/>
      <c r="AU55" s="51"/>
      <c r="AV55" s="51"/>
      <c r="AW55" s="51"/>
      <c r="AX55" s="51"/>
      <c r="AY55" s="51"/>
    </row>
    <row r="56" spans="1:51" ht="15.75" customHeight="1">
      <c r="A56" s="51">
        <v>1</v>
      </c>
      <c r="B56" s="51"/>
      <c r="C56" s="51"/>
      <c r="D56" s="58">
        <v>2</v>
      </c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60"/>
      <c r="AB56" s="51">
        <v>3</v>
      </c>
      <c r="AC56" s="51"/>
      <c r="AD56" s="51"/>
      <c r="AE56" s="51"/>
      <c r="AF56" s="51"/>
      <c r="AG56" s="51"/>
      <c r="AH56" s="51"/>
      <c r="AI56" s="51"/>
      <c r="AJ56" s="51">
        <v>4</v>
      </c>
      <c r="AK56" s="51"/>
      <c r="AL56" s="51"/>
      <c r="AM56" s="51"/>
      <c r="AN56" s="51"/>
      <c r="AO56" s="51"/>
      <c r="AP56" s="51"/>
      <c r="AQ56" s="51"/>
      <c r="AR56" s="51">
        <v>5</v>
      </c>
      <c r="AS56" s="51"/>
      <c r="AT56" s="51"/>
      <c r="AU56" s="51"/>
      <c r="AV56" s="51"/>
      <c r="AW56" s="51"/>
      <c r="AX56" s="51"/>
      <c r="AY56" s="51"/>
    </row>
    <row r="57" spans="1:79" ht="12.75" customHeight="1" hidden="1">
      <c r="A57" s="70" t="s">
        <v>198</v>
      </c>
      <c r="B57" s="70"/>
      <c r="C57" s="70"/>
      <c r="D57" s="71" t="s">
        <v>199</v>
      </c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3"/>
      <c r="AB57" s="64" t="s">
        <v>200</v>
      </c>
      <c r="AC57" s="64"/>
      <c r="AD57" s="64"/>
      <c r="AE57" s="64"/>
      <c r="AF57" s="64"/>
      <c r="AG57" s="64"/>
      <c r="AH57" s="64"/>
      <c r="AI57" s="64"/>
      <c r="AJ57" s="64" t="s">
        <v>201</v>
      </c>
      <c r="AK57" s="64"/>
      <c r="AL57" s="64"/>
      <c r="AM57" s="64"/>
      <c r="AN57" s="64"/>
      <c r="AO57" s="64"/>
      <c r="AP57" s="64"/>
      <c r="AQ57" s="64"/>
      <c r="AR57" s="64" t="s">
        <v>202</v>
      </c>
      <c r="AS57" s="64"/>
      <c r="AT57" s="64"/>
      <c r="AU57" s="64"/>
      <c r="AV57" s="64"/>
      <c r="AW57" s="64"/>
      <c r="AX57" s="64"/>
      <c r="AY57" s="64"/>
      <c r="CA57" s="1" t="s">
        <v>207</v>
      </c>
    </row>
    <row r="58" spans="1:79" ht="12.75" customHeight="1">
      <c r="A58" s="70">
        <v>1</v>
      </c>
      <c r="B58" s="70"/>
      <c r="C58" s="70"/>
      <c r="D58" s="83" t="s">
        <v>157</v>
      </c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5"/>
      <c r="AB58" s="78">
        <v>58000</v>
      </c>
      <c r="AC58" s="78"/>
      <c r="AD58" s="78"/>
      <c r="AE58" s="78"/>
      <c r="AF58" s="78"/>
      <c r="AG58" s="78"/>
      <c r="AH58" s="78"/>
      <c r="AI58" s="78"/>
      <c r="AJ58" s="78">
        <v>0</v>
      </c>
      <c r="AK58" s="78"/>
      <c r="AL58" s="78"/>
      <c r="AM58" s="78"/>
      <c r="AN58" s="78"/>
      <c r="AO58" s="78"/>
      <c r="AP58" s="78"/>
      <c r="AQ58" s="78"/>
      <c r="AR58" s="78">
        <f>AB58+AJ58</f>
        <v>58000</v>
      </c>
      <c r="AS58" s="78"/>
      <c r="AT58" s="78"/>
      <c r="AU58" s="78"/>
      <c r="AV58" s="78"/>
      <c r="AW58" s="78"/>
      <c r="AX58" s="78"/>
      <c r="AY58" s="78"/>
      <c r="CA58" s="1" t="s">
        <v>208</v>
      </c>
    </row>
    <row r="59" spans="1:51" s="4" customFormat="1" ht="12.75" customHeight="1">
      <c r="A59" s="86"/>
      <c r="B59" s="86"/>
      <c r="C59" s="86"/>
      <c r="D59" s="110" t="s">
        <v>219</v>
      </c>
      <c r="E59" s="111"/>
      <c r="F59" s="111"/>
      <c r="G59" s="111"/>
      <c r="H59" s="111"/>
      <c r="I59" s="111"/>
      <c r="J59" s="111"/>
      <c r="K59" s="111"/>
      <c r="L59" s="111"/>
      <c r="M59" s="111"/>
      <c r="N59" s="111"/>
      <c r="O59" s="111"/>
      <c r="P59" s="111"/>
      <c r="Q59" s="111"/>
      <c r="R59" s="111"/>
      <c r="S59" s="111"/>
      <c r="T59" s="111"/>
      <c r="U59" s="111"/>
      <c r="V59" s="111"/>
      <c r="W59" s="111"/>
      <c r="X59" s="111"/>
      <c r="Y59" s="111"/>
      <c r="Z59" s="111"/>
      <c r="AA59" s="112"/>
      <c r="AB59" s="65">
        <v>58000</v>
      </c>
      <c r="AC59" s="65"/>
      <c r="AD59" s="65"/>
      <c r="AE59" s="65"/>
      <c r="AF59" s="65"/>
      <c r="AG59" s="65"/>
      <c r="AH59" s="65"/>
      <c r="AI59" s="65"/>
      <c r="AJ59" s="65">
        <v>0</v>
      </c>
      <c r="AK59" s="65"/>
      <c r="AL59" s="65"/>
      <c r="AM59" s="65"/>
      <c r="AN59" s="65"/>
      <c r="AO59" s="65"/>
      <c r="AP59" s="65"/>
      <c r="AQ59" s="65"/>
      <c r="AR59" s="65">
        <f>AB59+AJ59</f>
        <v>58000</v>
      </c>
      <c r="AS59" s="65"/>
      <c r="AT59" s="65"/>
      <c r="AU59" s="65"/>
      <c r="AV59" s="65"/>
      <c r="AW59" s="65"/>
      <c r="AX59" s="65"/>
      <c r="AY59" s="65"/>
    </row>
    <row r="61" spans="1:64" ht="15.75" customHeight="1">
      <c r="A61" s="67" t="s">
        <v>235</v>
      </c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67"/>
      <c r="AE61" s="67"/>
      <c r="AF61" s="67"/>
      <c r="AG61" s="67"/>
      <c r="AH61" s="67"/>
      <c r="AI61" s="67"/>
      <c r="AJ61" s="67"/>
      <c r="AK61" s="67"/>
      <c r="AL61" s="67"/>
      <c r="AM61" s="67"/>
      <c r="AN61" s="67"/>
      <c r="AO61" s="67"/>
      <c r="AP61" s="67"/>
      <c r="AQ61" s="67"/>
      <c r="AR61" s="67"/>
      <c r="AS61" s="67"/>
      <c r="AT61" s="67"/>
      <c r="AU61" s="67"/>
      <c r="AV61" s="67"/>
      <c r="AW61" s="67"/>
      <c r="AX61" s="67"/>
      <c r="AY61" s="67"/>
      <c r="AZ61" s="67"/>
      <c r="BA61" s="67"/>
      <c r="BB61" s="67"/>
      <c r="BC61" s="67"/>
      <c r="BD61" s="67"/>
      <c r="BE61" s="67"/>
      <c r="BF61" s="67"/>
      <c r="BG61" s="67"/>
      <c r="BH61" s="67"/>
      <c r="BI61" s="67"/>
      <c r="BJ61" s="67"/>
      <c r="BK61" s="67"/>
      <c r="BL61" s="67"/>
    </row>
    <row r="62" spans="1:64" ht="30" customHeight="1">
      <c r="A62" s="51" t="s">
        <v>220</v>
      </c>
      <c r="B62" s="51"/>
      <c r="C62" s="51"/>
      <c r="D62" s="51"/>
      <c r="E62" s="51"/>
      <c r="F62" s="51"/>
      <c r="G62" s="58" t="s">
        <v>236</v>
      </c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60"/>
      <c r="Z62" s="51" t="s">
        <v>194</v>
      </c>
      <c r="AA62" s="51"/>
      <c r="AB62" s="51"/>
      <c r="AC62" s="51"/>
      <c r="AD62" s="51"/>
      <c r="AE62" s="51" t="s">
        <v>193</v>
      </c>
      <c r="AF62" s="51"/>
      <c r="AG62" s="51"/>
      <c r="AH62" s="51"/>
      <c r="AI62" s="51"/>
      <c r="AJ62" s="51"/>
      <c r="AK62" s="51"/>
      <c r="AL62" s="51"/>
      <c r="AM62" s="51"/>
      <c r="AN62" s="51"/>
      <c r="AO62" s="58" t="s">
        <v>221</v>
      </c>
      <c r="AP62" s="59"/>
      <c r="AQ62" s="59"/>
      <c r="AR62" s="59"/>
      <c r="AS62" s="59"/>
      <c r="AT62" s="59"/>
      <c r="AU62" s="59"/>
      <c r="AV62" s="60"/>
      <c r="AW62" s="58" t="s">
        <v>222</v>
      </c>
      <c r="AX62" s="59"/>
      <c r="AY62" s="59"/>
      <c r="AZ62" s="59"/>
      <c r="BA62" s="59"/>
      <c r="BB62" s="59"/>
      <c r="BC62" s="59"/>
      <c r="BD62" s="60"/>
      <c r="BE62" s="58" t="s">
        <v>219</v>
      </c>
      <c r="BF62" s="59"/>
      <c r="BG62" s="59"/>
      <c r="BH62" s="59"/>
      <c r="BI62" s="59"/>
      <c r="BJ62" s="59"/>
      <c r="BK62" s="59"/>
      <c r="BL62" s="60"/>
    </row>
    <row r="63" spans="1:64" ht="15.75" customHeight="1">
      <c r="A63" s="51">
        <v>1</v>
      </c>
      <c r="B63" s="51"/>
      <c r="C63" s="51"/>
      <c r="D63" s="51"/>
      <c r="E63" s="51"/>
      <c r="F63" s="51"/>
      <c r="G63" s="58">
        <v>2</v>
      </c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60"/>
      <c r="Z63" s="51">
        <v>3</v>
      </c>
      <c r="AA63" s="51"/>
      <c r="AB63" s="51"/>
      <c r="AC63" s="51"/>
      <c r="AD63" s="51"/>
      <c r="AE63" s="51">
        <v>4</v>
      </c>
      <c r="AF63" s="51"/>
      <c r="AG63" s="51"/>
      <c r="AH63" s="51"/>
      <c r="AI63" s="51"/>
      <c r="AJ63" s="51"/>
      <c r="AK63" s="51"/>
      <c r="AL63" s="51"/>
      <c r="AM63" s="51"/>
      <c r="AN63" s="51"/>
      <c r="AO63" s="51">
        <v>5</v>
      </c>
      <c r="AP63" s="51"/>
      <c r="AQ63" s="51"/>
      <c r="AR63" s="51"/>
      <c r="AS63" s="51"/>
      <c r="AT63" s="51"/>
      <c r="AU63" s="51"/>
      <c r="AV63" s="51"/>
      <c r="AW63" s="51">
        <v>6</v>
      </c>
      <c r="AX63" s="51"/>
      <c r="AY63" s="51"/>
      <c r="AZ63" s="51"/>
      <c r="BA63" s="51"/>
      <c r="BB63" s="51"/>
      <c r="BC63" s="51"/>
      <c r="BD63" s="51"/>
      <c r="BE63" s="51">
        <v>7</v>
      </c>
      <c r="BF63" s="51"/>
      <c r="BG63" s="51"/>
      <c r="BH63" s="51"/>
      <c r="BI63" s="51"/>
      <c r="BJ63" s="51"/>
      <c r="BK63" s="51"/>
      <c r="BL63" s="51"/>
    </row>
    <row r="64" spans="1:79" ht="12.75" customHeight="1" hidden="1">
      <c r="A64" s="70" t="s">
        <v>225</v>
      </c>
      <c r="B64" s="70"/>
      <c r="C64" s="70"/>
      <c r="D64" s="70"/>
      <c r="E64" s="70"/>
      <c r="F64" s="70"/>
      <c r="G64" s="71" t="s">
        <v>199</v>
      </c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3"/>
      <c r="Z64" s="70" t="s">
        <v>211</v>
      </c>
      <c r="AA64" s="70"/>
      <c r="AB64" s="70"/>
      <c r="AC64" s="70"/>
      <c r="AD64" s="70"/>
      <c r="AE64" s="100" t="s">
        <v>224</v>
      </c>
      <c r="AF64" s="100"/>
      <c r="AG64" s="100"/>
      <c r="AH64" s="100"/>
      <c r="AI64" s="100"/>
      <c r="AJ64" s="100"/>
      <c r="AK64" s="100"/>
      <c r="AL64" s="100"/>
      <c r="AM64" s="100"/>
      <c r="AN64" s="71"/>
      <c r="AO64" s="64" t="s">
        <v>200</v>
      </c>
      <c r="AP64" s="64"/>
      <c r="AQ64" s="64"/>
      <c r="AR64" s="64"/>
      <c r="AS64" s="64"/>
      <c r="AT64" s="64"/>
      <c r="AU64" s="64"/>
      <c r="AV64" s="64"/>
      <c r="AW64" s="64" t="s">
        <v>223</v>
      </c>
      <c r="AX64" s="64"/>
      <c r="AY64" s="64"/>
      <c r="AZ64" s="64"/>
      <c r="BA64" s="64"/>
      <c r="BB64" s="64"/>
      <c r="BC64" s="64"/>
      <c r="BD64" s="64"/>
      <c r="BE64" s="64" t="s">
        <v>261</v>
      </c>
      <c r="BF64" s="64"/>
      <c r="BG64" s="64"/>
      <c r="BH64" s="64"/>
      <c r="BI64" s="64"/>
      <c r="BJ64" s="64"/>
      <c r="BK64" s="64"/>
      <c r="BL64" s="64"/>
      <c r="CA64" s="1" t="s">
        <v>209</v>
      </c>
    </row>
    <row r="65" spans="1:79" s="4" customFormat="1" ht="12.75" customHeight="1">
      <c r="A65" s="86">
        <v>0</v>
      </c>
      <c r="B65" s="86"/>
      <c r="C65" s="86"/>
      <c r="D65" s="86"/>
      <c r="E65" s="86"/>
      <c r="F65" s="86"/>
      <c r="G65" s="97" t="s">
        <v>260</v>
      </c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9"/>
      <c r="Z65" s="91"/>
      <c r="AA65" s="91"/>
      <c r="AB65" s="91"/>
      <c r="AC65" s="91"/>
      <c r="AD65" s="91"/>
      <c r="AE65" s="92"/>
      <c r="AF65" s="92"/>
      <c r="AG65" s="92"/>
      <c r="AH65" s="92"/>
      <c r="AI65" s="92"/>
      <c r="AJ65" s="92"/>
      <c r="AK65" s="92"/>
      <c r="AL65" s="92"/>
      <c r="AM65" s="92"/>
      <c r="AN65" s="87"/>
      <c r="AO65" s="65"/>
      <c r="AP65" s="65"/>
      <c r="AQ65" s="65"/>
      <c r="AR65" s="65"/>
      <c r="AS65" s="65"/>
      <c r="AT65" s="65"/>
      <c r="AU65" s="65"/>
      <c r="AV65" s="65"/>
      <c r="AW65" s="65"/>
      <c r="AX65" s="65"/>
      <c r="AY65" s="65"/>
      <c r="AZ65" s="65"/>
      <c r="BA65" s="65"/>
      <c r="BB65" s="65"/>
      <c r="BC65" s="65"/>
      <c r="BD65" s="65"/>
      <c r="BE65" s="65"/>
      <c r="BF65" s="65"/>
      <c r="BG65" s="65"/>
      <c r="BH65" s="65"/>
      <c r="BI65" s="65"/>
      <c r="BJ65" s="65"/>
      <c r="BK65" s="65"/>
      <c r="BL65" s="65"/>
      <c r="CA65" s="4" t="s">
        <v>210</v>
      </c>
    </row>
    <row r="66" spans="1:64" ht="12.75" customHeight="1">
      <c r="A66" s="70">
        <v>0</v>
      </c>
      <c r="B66" s="70"/>
      <c r="C66" s="70"/>
      <c r="D66" s="70"/>
      <c r="E66" s="70"/>
      <c r="F66" s="70"/>
      <c r="G66" s="118" t="s">
        <v>2</v>
      </c>
      <c r="H66" s="119"/>
      <c r="I66" s="119"/>
      <c r="J66" s="119"/>
      <c r="K66" s="119"/>
      <c r="L66" s="119"/>
      <c r="M66" s="119"/>
      <c r="N66" s="119"/>
      <c r="O66" s="119"/>
      <c r="P66" s="119"/>
      <c r="Q66" s="119"/>
      <c r="R66" s="119"/>
      <c r="S66" s="119"/>
      <c r="T66" s="119"/>
      <c r="U66" s="119"/>
      <c r="V66" s="119"/>
      <c r="W66" s="119"/>
      <c r="X66" s="119"/>
      <c r="Y66" s="120"/>
      <c r="Z66" s="82" t="s">
        <v>301</v>
      </c>
      <c r="AA66" s="82"/>
      <c r="AB66" s="82"/>
      <c r="AC66" s="82"/>
      <c r="AD66" s="82"/>
      <c r="AE66" s="113" t="s">
        <v>267</v>
      </c>
      <c r="AF66" s="113"/>
      <c r="AG66" s="113"/>
      <c r="AH66" s="113"/>
      <c r="AI66" s="113"/>
      <c r="AJ66" s="113"/>
      <c r="AK66" s="113"/>
      <c r="AL66" s="113"/>
      <c r="AM66" s="113"/>
      <c r="AN66" s="114"/>
      <c r="AO66" s="78">
        <v>58000</v>
      </c>
      <c r="AP66" s="78"/>
      <c r="AQ66" s="78"/>
      <c r="AR66" s="78"/>
      <c r="AS66" s="78"/>
      <c r="AT66" s="78"/>
      <c r="AU66" s="78"/>
      <c r="AV66" s="78"/>
      <c r="AW66" s="78">
        <v>0</v>
      </c>
      <c r="AX66" s="78"/>
      <c r="AY66" s="78"/>
      <c r="AZ66" s="78"/>
      <c r="BA66" s="78"/>
      <c r="BB66" s="78"/>
      <c r="BC66" s="78"/>
      <c r="BD66" s="78"/>
      <c r="BE66" s="78">
        <v>58000</v>
      </c>
      <c r="BF66" s="78"/>
      <c r="BG66" s="78"/>
      <c r="BH66" s="78"/>
      <c r="BI66" s="78"/>
      <c r="BJ66" s="78"/>
      <c r="BK66" s="78"/>
      <c r="BL66" s="78"/>
    </row>
    <row r="67" spans="1:64" ht="12.75" customHeight="1">
      <c r="A67" s="70">
        <v>0</v>
      </c>
      <c r="B67" s="70"/>
      <c r="C67" s="70"/>
      <c r="D67" s="70"/>
      <c r="E67" s="70"/>
      <c r="F67" s="70"/>
      <c r="G67" s="118" t="s">
        <v>158</v>
      </c>
      <c r="H67" s="119"/>
      <c r="I67" s="119"/>
      <c r="J67" s="119"/>
      <c r="K67" s="119"/>
      <c r="L67" s="119"/>
      <c r="M67" s="119"/>
      <c r="N67" s="119"/>
      <c r="O67" s="119"/>
      <c r="P67" s="119"/>
      <c r="Q67" s="119"/>
      <c r="R67" s="119"/>
      <c r="S67" s="119"/>
      <c r="T67" s="119"/>
      <c r="U67" s="119"/>
      <c r="V67" s="119"/>
      <c r="W67" s="119"/>
      <c r="X67" s="119"/>
      <c r="Y67" s="120"/>
      <c r="Z67" s="82" t="s">
        <v>9</v>
      </c>
      <c r="AA67" s="82"/>
      <c r="AB67" s="82"/>
      <c r="AC67" s="82"/>
      <c r="AD67" s="82"/>
      <c r="AE67" s="113" t="s">
        <v>267</v>
      </c>
      <c r="AF67" s="113"/>
      <c r="AG67" s="113"/>
      <c r="AH67" s="113"/>
      <c r="AI67" s="113"/>
      <c r="AJ67" s="113"/>
      <c r="AK67" s="113"/>
      <c r="AL67" s="113"/>
      <c r="AM67" s="113"/>
      <c r="AN67" s="114"/>
      <c r="AO67" s="78">
        <v>6</v>
      </c>
      <c r="AP67" s="78"/>
      <c r="AQ67" s="78"/>
      <c r="AR67" s="78"/>
      <c r="AS67" s="78"/>
      <c r="AT67" s="78"/>
      <c r="AU67" s="78"/>
      <c r="AV67" s="78"/>
      <c r="AW67" s="78">
        <v>0</v>
      </c>
      <c r="AX67" s="78"/>
      <c r="AY67" s="78"/>
      <c r="AZ67" s="78"/>
      <c r="BA67" s="78"/>
      <c r="BB67" s="78"/>
      <c r="BC67" s="78"/>
      <c r="BD67" s="78"/>
      <c r="BE67" s="78">
        <v>6</v>
      </c>
      <c r="BF67" s="78"/>
      <c r="BG67" s="78"/>
      <c r="BH67" s="78"/>
      <c r="BI67" s="78"/>
      <c r="BJ67" s="78"/>
      <c r="BK67" s="78"/>
      <c r="BL67" s="78"/>
    </row>
    <row r="68" spans="1:64" s="4" customFormat="1" ht="12.75" customHeight="1">
      <c r="A68" s="86">
        <v>0</v>
      </c>
      <c r="B68" s="86"/>
      <c r="C68" s="86"/>
      <c r="D68" s="86"/>
      <c r="E68" s="86"/>
      <c r="F68" s="86"/>
      <c r="G68" s="115" t="s">
        <v>265</v>
      </c>
      <c r="H68" s="116"/>
      <c r="I68" s="116"/>
      <c r="J68" s="116"/>
      <c r="K68" s="116"/>
      <c r="L68" s="116"/>
      <c r="M68" s="116"/>
      <c r="N68" s="116"/>
      <c r="O68" s="116"/>
      <c r="P68" s="116"/>
      <c r="Q68" s="116"/>
      <c r="R68" s="116"/>
      <c r="S68" s="116"/>
      <c r="T68" s="116"/>
      <c r="U68" s="116"/>
      <c r="V68" s="116"/>
      <c r="W68" s="116"/>
      <c r="X68" s="116"/>
      <c r="Y68" s="117"/>
      <c r="Z68" s="91"/>
      <c r="AA68" s="91"/>
      <c r="AB68" s="91"/>
      <c r="AC68" s="91"/>
      <c r="AD68" s="91"/>
      <c r="AE68" s="92"/>
      <c r="AF68" s="92"/>
      <c r="AG68" s="92"/>
      <c r="AH68" s="92"/>
      <c r="AI68" s="92"/>
      <c r="AJ68" s="92"/>
      <c r="AK68" s="92"/>
      <c r="AL68" s="92"/>
      <c r="AM68" s="92"/>
      <c r="AN68" s="87"/>
      <c r="AO68" s="65"/>
      <c r="AP68" s="65"/>
      <c r="AQ68" s="65"/>
      <c r="AR68" s="65"/>
      <c r="AS68" s="65"/>
      <c r="AT68" s="65"/>
      <c r="AU68" s="65"/>
      <c r="AV68" s="65"/>
      <c r="AW68" s="65"/>
      <c r="AX68" s="65"/>
      <c r="AY68" s="65"/>
      <c r="AZ68" s="65"/>
      <c r="BA68" s="65"/>
      <c r="BB68" s="65"/>
      <c r="BC68" s="65"/>
      <c r="BD68" s="65"/>
      <c r="BE68" s="65"/>
      <c r="BF68" s="65"/>
      <c r="BG68" s="65"/>
      <c r="BH68" s="65"/>
      <c r="BI68" s="65"/>
      <c r="BJ68" s="65"/>
      <c r="BK68" s="65"/>
      <c r="BL68" s="65"/>
    </row>
    <row r="69" spans="1:64" ht="12.75" customHeight="1">
      <c r="A69" s="70">
        <v>0</v>
      </c>
      <c r="B69" s="70"/>
      <c r="C69" s="70"/>
      <c r="D69" s="70"/>
      <c r="E69" s="70"/>
      <c r="F69" s="70"/>
      <c r="G69" s="118" t="s">
        <v>159</v>
      </c>
      <c r="H69" s="119"/>
      <c r="I69" s="119"/>
      <c r="J69" s="119"/>
      <c r="K69" s="119"/>
      <c r="L69" s="119"/>
      <c r="M69" s="119"/>
      <c r="N69" s="119"/>
      <c r="O69" s="119"/>
      <c r="P69" s="119"/>
      <c r="Q69" s="119"/>
      <c r="R69" s="119"/>
      <c r="S69" s="119"/>
      <c r="T69" s="119"/>
      <c r="U69" s="119"/>
      <c r="V69" s="119"/>
      <c r="W69" s="119"/>
      <c r="X69" s="119"/>
      <c r="Y69" s="120"/>
      <c r="Z69" s="82" t="s">
        <v>3</v>
      </c>
      <c r="AA69" s="82"/>
      <c r="AB69" s="82"/>
      <c r="AC69" s="82"/>
      <c r="AD69" s="82"/>
      <c r="AE69" s="113" t="s">
        <v>267</v>
      </c>
      <c r="AF69" s="113"/>
      <c r="AG69" s="113"/>
      <c r="AH69" s="113"/>
      <c r="AI69" s="113"/>
      <c r="AJ69" s="113"/>
      <c r="AK69" s="113"/>
      <c r="AL69" s="113"/>
      <c r="AM69" s="113"/>
      <c r="AN69" s="114"/>
      <c r="AO69" s="78">
        <v>800</v>
      </c>
      <c r="AP69" s="78"/>
      <c r="AQ69" s="78"/>
      <c r="AR69" s="78"/>
      <c r="AS69" s="78"/>
      <c r="AT69" s="78"/>
      <c r="AU69" s="78"/>
      <c r="AV69" s="78"/>
      <c r="AW69" s="78">
        <v>0</v>
      </c>
      <c r="AX69" s="78"/>
      <c r="AY69" s="78"/>
      <c r="AZ69" s="78"/>
      <c r="BA69" s="78"/>
      <c r="BB69" s="78"/>
      <c r="BC69" s="78"/>
      <c r="BD69" s="78"/>
      <c r="BE69" s="78">
        <v>800</v>
      </c>
      <c r="BF69" s="78"/>
      <c r="BG69" s="78"/>
      <c r="BH69" s="78"/>
      <c r="BI69" s="78"/>
      <c r="BJ69" s="78"/>
      <c r="BK69" s="78"/>
      <c r="BL69" s="78"/>
    </row>
    <row r="70" spans="41:64" ht="12.75"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</row>
    <row r="72" spans="1:59" ht="16.5" customHeight="1">
      <c r="A72" s="93" t="s">
        <v>279</v>
      </c>
      <c r="B72" s="94"/>
      <c r="C72" s="94"/>
      <c r="D72" s="94"/>
      <c r="E72" s="94"/>
      <c r="F72" s="94"/>
      <c r="G72" s="94"/>
      <c r="H72" s="94"/>
      <c r="I72" s="94"/>
      <c r="J72" s="94"/>
      <c r="K72" s="94"/>
      <c r="L72" s="94"/>
      <c r="M72" s="94"/>
      <c r="N72" s="94"/>
      <c r="O72" s="94"/>
      <c r="P72" s="94"/>
      <c r="Q72" s="94"/>
      <c r="R72" s="94"/>
      <c r="S72" s="94"/>
      <c r="T72" s="94"/>
      <c r="U72" s="94"/>
      <c r="V72" s="94"/>
      <c r="W72" s="95"/>
      <c r="X72" s="95"/>
      <c r="Y72" s="95"/>
      <c r="Z72" s="95"/>
      <c r="AA72" s="95"/>
      <c r="AB72" s="95"/>
      <c r="AC72" s="95"/>
      <c r="AD72" s="95"/>
      <c r="AE72" s="95"/>
      <c r="AF72" s="95"/>
      <c r="AG72" s="95"/>
      <c r="AH72" s="95"/>
      <c r="AI72" s="95"/>
      <c r="AJ72" s="95"/>
      <c r="AK72" s="95"/>
      <c r="AL72" s="95"/>
      <c r="AM72" s="95"/>
      <c r="AN72" s="5"/>
      <c r="AO72" s="42" t="s">
        <v>281</v>
      </c>
      <c r="AP72" s="43"/>
      <c r="AQ72" s="43"/>
      <c r="AR72" s="43"/>
      <c r="AS72" s="43"/>
      <c r="AT72" s="43"/>
      <c r="AU72" s="43"/>
      <c r="AV72" s="43"/>
      <c r="AW72" s="43"/>
      <c r="AX72" s="43"/>
      <c r="AY72" s="43"/>
      <c r="AZ72" s="43"/>
      <c r="BA72" s="43"/>
      <c r="BB72" s="43"/>
      <c r="BC72" s="43"/>
      <c r="BD72" s="43"/>
      <c r="BE72" s="43"/>
      <c r="BF72" s="43"/>
      <c r="BG72" s="43"/>
    </row>
    <row r="73" spans="23:59" ht="12.75">
      <c r="W73" s="96" t="s">
        <v>197</v>
      </c>
      <c r="X73" s="96"/>
      <c r="Y73" s="96"/>
      <c r="Z73" s="96"/>
      <c r="AA73" s="96"/>
      <c r="AB73" s="96"/>
      <c r="AC73" s="96"/>
      <c r="AD73" s="96"/>
      <c r="AE73" s="96"/>
      <c r="AF73" s="96"/>
      <c r="AG73" s="96"/>
      <c r="AH73" s="96"/>
      <c r="AI73" s="96"/>
      <c r="AJ73" s="96"/>
      <c r="AK73" s="96"/>
      <c r="AL73" s="96"/>
      <c r="AM73" s="96"/>
      <c r="AO73" s="96" t="s">
        <v>244</v>
      </c>
      <c r="AP73" s="96"/>
      <c r="AQ73" s="96"/>
      <c r="AR73" s="96"/>
      <c r="AS73" s="96"/>
      <c r="AT73" s="96"/>
      <c r="AU73" s="96"/>
      <c r="AV73" s="96"/>
      <c r="AW73" s="96"/>
      <c r="AX73" s="96"/>
      <c r="AY73" s="96"/>
      <c r="AZ73" s="96"/>
      <c r="BA73" s="96"/>
      <c r="BB73" s="96"/>
      <c r="BC73" s="96"/>
      <c r="BD73" s="96"/>
      <c r="BE73" s="96"/>
      <c r="BF73" s="96"/>
      <c r="BG73" s="96"/>
    </row>
    <row r="74" spans="1:6" ht="15.75" customHeight="1">
      <c r="A74" s="90" t="s">
        <v>195</v>
      </c>
      <c r="B74" s="90"/>
      <c r="C74" s="90"/>
      <c r="D74" s="90"/>
      <c r="E74" s="90"/>
      <c r="F74" s="90"/>
    </row>
    <row r="75" spans="1:45" ht="12.75" customHeight="1">
      <c r="A75" s="105" t="s">
        <v>278</v>
      </c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43"/>
      <c r="AN75" s="43"/>
      <c r="AO75" s="43"/>
      <c r="AP75" s="43"/>
      <c r="AQ75" s="43"/>
      <c r="AR75" s="43"/>
      <c r="AS75" s="43"/>
    </row>
    <row r="76" spans="1:45" ht="12.75">
      <c r="A76" s="107" t="s">
        <v>239</v>
      </c>
      <c r="B76" s="107"/>
      <c r="C76" s="107"/>
      <c r="D76" s="107"/>
      <c r="E76" s="107"/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7"/>
      <c r="Z76" s="107"/>
      <c r="AA76" s="107"/>
      <c r="AB76" s="107"/>
      <c r="AC76" s="107"/>
      <c r="AD76" s="107"/>
      <c r="AE76" s="107"/>
      <c r="AF76" s="107"/>
      <c r="AG76" s="107"/>
      <c r="AH76" s="107"/>
      <c r="AI76" s="107"/>
      <c r="AJ76" s="107"/>
      <c r="AK76" s="107"/>
      <c r="AL76" s="107"/>
      <c r="AM76" s="107"/>
      <c r="AN76" s="107"/>
      <c r="AO76" s="107"/>
      <c r="AP76" s="107"/>
      <c r="AQ76" s="107"/>
      <c r="AR76" s="107"/>
      <c r="AS76" s="107"/>
    </row>
    <row r="77" spans="1:45" ht="10.5" customHeight="1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</row>
    <row r="78" spans="1:59" ht="15.75" customHeight="1">
      <c r="A78" s="93" t="s">
        <v>280</v>
      </c>
      <c r="B78" s="94"/>
      <c r="C78" s="94"/>
      <c r="D78" s="94"/>
      <c r="E78" s="94"/>
      <c r="F78" s="94"/>
      <c r="G78" s="94"/>
      <c r="H78" s="94"/>
      <c r="I78" s="94"/>
      <c r="J78" s="94"/>
      <c r="K78" s="94"/>
      <c r="L78" s="94"/>
      <c r="M78" s="94"/>
      <c r="N78" s="94"/>
      <c r="O78" s="94"/>
      <c r="P78" s="94"/>
      <c r="Q78" s="94"/>
      <c r="R78" s="94"/>
      <c r="S78" s="94"/>
      <c r="T78" s="94"/>
      <c r="U78" s="94"/>
      <c r="V78" s="94"/>
      <c r="W78" s="95"/>
      <c r="X78" s="95"/>
      <c r="Y78" s="95"/>
      <c r="Z78" s="95"/>
      <c r="AA78" s="95"/>
      <c r="AB78" s="95"/>
      <c r="AC78" s="95"/>
      <c r="AD78" s="95"/>
      <c r="AE78" s="95"/>
      <c r="AF78" s="95"/>
      <c r="AG78" s="95"/>
      <c r="AH78" s="95"/>
      <c r="AI78" s="95"/>
      <c r="AJ78" s="95"/>
      <c r="AK78" s="95"/>
      <c r="AL78" s="95"/>
      <c r="AM78" s="95"/>
      <c r="AN78" s="5"/>
      <c r="AO78" s="42" t="s">
        <v>282</v>
      </c>
      <c r="AP78" s="43"/>
      <c r="AQ78" s="43"/>
      <c r="AR78" s="43"/>
      <c r="AS78" s="43"/>
      <c r="AT78" s="43"/>
      <c r="AU78" s="43"/>
      <c r="AV78" s="43"/>
      <c r="AW78" s="43"/>
      <c r="AX78" s="43"/>
      <c r="AY78" s="43"/>
      <c r="AZ78" s="43"/>
      <c r="BA78" s="43"/>
      <c r="BB78" s="43"/>
      <c r="BC78" s="43"/>
      <c r="BD78" s="43"/>
      <c r="BE78" s="43"/>
      <c r="BF78" s="43"/>
      <c r="BG78" s="43"/>
    </row>
    <row r="79" spans="23:59" ht="12.75">
      <c r="W79" s="96" t="s">
        <v>197</v>
      </c>
      <c r="X79" s="96"/>
      <c r="Y79" s="96"/>
      <c r="Z79" s="96"/>
      <c r="AA79" s="96"/>
      <c r="AB79" s="96"/>
      <c r="AC79" s="96"/>
      <c r="AD79" s="96"/>
      <c r="AE79" s="96"/>
      <c r="AF79" s="96"/>
      <c r="AG79" s="96"/>
      <c r="AH79" s="96"/>
      <c r="AI79" s="96"/>
      <c r="AJ79" s="96"/>
      <c r="AK79" s="96"/>
      <c r="AL79" s="96"/>
      <c r="AM79" s="96"/>
      <c r="AO79" s="96" t="s">
        <v>244</v>
      </c>
      <c r="AP79" s="96"/>
      <c r="AQ79" s="96"/>
      <c r="AR79" s="96"/>
      <c r="AS79" s="96"/>
      <c r="AT79" s="96"/>
      <c r="AU79" s="96"/>
      <c r="AV79" s="96"/>
      <c r="AW79" s="96"/>
      <c r="AX79" s="96"/>
      <c r="AY79" s="96"/>
      <c r="AZ79" s="96"/>
      <c r="BA79" s="96"/>
      <c r="BB79" s="96"/>
      <c r="BC79" s="96"/>
      <c r="BD79" s="96"/>
      <c r="BE79" s="96"/>
      <c r="BF79" s="96"/>
      <c r="BG79" s="96"/>
    </row>
    <row r="80" spans="1:8" ht="12.75">
      <c r="A80" s="108">
        <v>44600</v>
      </c>
      <c r="B80" s="109"/>
      <c r="C80" s="109"/>
      <c r="D80" s="109"/>
      <c r="E80" s="109"/>
      <c r="F80" s="109"/>
      <c r="G80" s="109"/>
      <c r="H80" s="109"/>
    </row>
    <row r="81" spans="1:17" ht="12.75">
      <c r="A81" s="96" t="s">
        <v>237</v>
      </c>
      <c r="B81" s="96"/>
      <c r="C81" s="96"/>
      <c r="D81" s="96"/>
      <c r="E81" s="96"/>
      <c r="F81" s="96"/>
      <c r="G81" s="96"/>
      <c r="H81" s="96"/>
      <c r="I81" s="17"/>
      <c r="J81" s="17"/>
      <c r="K81" s="17"/>
      <c r="L81" s="17"/>
      <c r="M81" s="17"/>
      <c r="N81" s="17"/>
      <c r="O81" s="17"/>
      <c r="P81" s="17"/>
      <c r="Q81" s="17"/>
    </row>
    <row r="82" ht="12.75">
      <c r="A82" s="24" t="s">
        <v>238</v>
      </c>
    </row>
  </sheetData>
  <mergeCells count="188"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6:AV66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R59:AY59"/>
    <mergeCell ref="A59:C59"/>
    <mergeCell ref="D59:AA59"/>
    <mergeCell ref="AB59:AI59"/>
    <mergeCell ref="AJ59:AQ59"/>
    <mergeCell ref="AS50:AZ50"/>
    <mergeCell ref="A50:C50"/>
    <mergeCell ref="D50:AB50"/>
    <mergeCell ref="AC50:AJ50"/>
    <mergeCell ref="AK50:AR50"/>
    <mergeCell ref="A54:C55"/>
    <mergeCell ref="D56:AA56"/>
    <mergeCell ref="AB56:AI56"/>
    <mergeCell ref="W79:AM79"/>
    <mergeCell ref="A63:F63"/>
    <mergeCell ref="A64:F64"/>
    <mergeCell ref="Z64:AD64"/>
    <mergeCell ref="A61:BL61"/>
    <mergeCell ref="A62:F62"/>
    <mergeCell ref="AE62:AN62"/>
    <mergeCell ref="A81:H81"/>
    <mergeCell ref="A75:AS75"/>
    <mergeCell ref="A76:AS76"/>
    <mergeCell ref="A80:H80"/>
    <mergeCell ref="A78:V78"/>
    <mergeCell ref="W78:AM78"/>
    <mergeCell ref="AO78:BG78"/>
    <mergeCell ref="AO79:BG79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G63:Y63"/>
    <mergeCell ref="G64:Y64"/>
    <mergeCell ref="G65:Y65"/>
    <mergeCell ref="AO63:AV63"/>
    <mergeCell ref="Z63:AD63"/>
    <mergeCell ref="AE63:AN63"/>
    <mergeCell ref="AE64:AN64"/>
    <mergeCell ref="AO73:BG73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AW62:BD62"/>
    <mergeCell ref="AO72:BG72"/>
    <mergeCell ref="A74:F74"/>
    <mergeCell ref="A65:F65"/>
    <mergeCell ref="Z65:AD65"/>
    <mergeCell ref="AE65:AN65"/>
    <mergeCell ref="A72:V72"/>
    <mergeCell ref="W72:AM72"/>
    <mergeCell ref="W73:AM73"/>
    <mergeCell ref="BE62:BL62"/>
    <mergeCell ref="A58:C58"/>
    <mergeCell ref="D58:AA58"/>
    <mergeCell ref="AB58:AI58"/>
    <mergeCell ref="AJ58:AQ58"/>
    <mergeCell ref="AR58:AY58"/>
    <mergeCell ref="Z62:AD62"/>
    <mergeCell ref="G62:Y62"/>
    <mergeCell ref="A35:BL35"/>
    <mergeCell ref="G39:BL39"/>
    <mergeCell ref="G40:BL40"/>
    <mergeCell ref="A41:F41"/>
    <mergeCell ref="A47:C47"/>
    <mergeCell ref="A48:C48"/>
    <mergeCell ref="G41:BL41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25:BL25"/>
    <mergeCell ref="A26:BL26"/>
    <mergeCell ref="A28:BL28"/>
    <mergeCell ref="A31:F31"/>
    <mergeCell ref="G31:BL31"/>
    <mergeCell ref="A29:F29"/>
    <mergeCell ref="A45:C46"/>
    <mergeCell ref="A44:AZ44"/>
    <mergeCell ref="A43:AZ43"/>
    <mergeCell ref="AC45:AJ46"/>
    <mergeCell ref="BE65:BL65"/>
    <mergeCell ref="AO64:AV64"/>
    <mergeCell ref="AW64:BD64"/>
    <mergeCell ref="BE64:BL64"/>
    <mergeCell ref="AW65:BD65"/>
    <mergeCell ref="AO65:AV65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20:L20"/>
    <mergeCell ref="N20:Y20"/>
    <mergeCell ref="AA20:AI20"/>
    <mergeCell ref="B19:L19"/>
    <mergeCell ref="N19:Y19"/>
    <mergeCell ref="AA19:AI19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conditionalFormatting sqref="H65:L65 G65:G69">
    <cfRule type="cellIs" priority="1" dxfId="0" operator="equal" stopIfTrue="1">
      <formula>$G64</formula>
    </cfRule>
  </conditionalFormatting>
  <conditionalFormatting sqref="D49:D50">
    <cfRule type="cellIs" priority="2" dxfId="0" operator="equal" stopIfTrue="1">
      <formula>$D48</formula>
    </cfRule>
  </conditionalFormatting>
  <conditionalFormatting sqref="A65:F69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7"/>
  <sheetViews>
    <sheetView zoomScaleSheetLayoutView="100" workbookViewId="0" topLeftCell="A11">
      <selection activeCell="N16" sqref="N16:AS1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75" t="s">
        <v>227</v>
      </c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</row>
    <row r="2" spans="41:64" ht="15.75" customHeight="1">
      <c r="AO2" s="68" t="s">
        <v>192</v>
      </c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68"/>
      <c r="BJ2" s="68"/>
      <c r="BK2" s="68"/>
      <c r="BL2" s="68"/>
    </row>
    <row r="3" spans="41:64" ht="15" customHeight="1">
      <c r="AO3" s="105" t="s">
        <v>276</v>
      </c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</row>
    <row r="4" spans="41:64" ht="31.5" customHeight="1">
      <c r="AO4" s="102" t="s">
        <v>277</v>
      </c>
      <c r="AP4" s="103"/>
      <c r="AQ4" s="103"/>
      <c r="AR4" s="103"/>
      <c r="AS4" s="103"/>
      <c r="AT4" s="103"/>
      <c r="AU4" s="103"/>
      <c r="AV4" s="103"/>
      <c r="AW4" s="103"/>
      <c r="AX4" s="103"/>
      <c r="AY4" s="103"/>
      <c r="AZ4" s="103"/>
      <c r="BA4" s="103"/>
      <c r="BB4" s="103"/>
      <c r="BC4" s="103"/>
      <c r="BD4" s="103"/>
      <c r="BE4" s="103"/>
      <c r="BF4" s="103"/>
      <c r="BG4" s="103"/>
      <c r="BH4" s="103"/>
      <c r="BI4" s="103"/>
      <c r="BJ4" s="103"/>
      <c r="BK4" s="103"/>
      <c r="BL4" s="103"/>
    </row>
    <row r="5" spans="41:64" ht="12.75">
      <c r="AO5" s="104" t="s">
        <v>212</v>
      </c>
      <c r="AP5" s="104"/>
      <c r="AQ5" s="104"/>
      <c r="AR5" s="104"/>
      <c r="AS5" s="104"/>
      <c r="AT5" s="104"/>
      <c r="AU5" s="104"/>
      <c r="AV5" s="104"/>
      <c r="AW5" s="104"/>
      <c r="AX5" s="104"/>
      <c r="AY5" s="104"/>
      <c r="AZ5" s="104"/>
      <c r="BA5" s="104"/>
      <c r="BB5" s="104"/>
      <c r="BC5" s="104"/>
      <c r="BD5" s="104"/>
      <c r="BE5" s="104"/>
      <c r="BF5" s="104"/>
      <c r="BG5" s="104"/>
      <c r="BH5" s="104"/>
      <c r="BI5" s="104"/>
      <c r="BJ5" s="104"/>
      <c r="BK5" s="104"/>
      <c r="BL5" s="104"/>
    </row>
    <row r="6" spans="41:58" ht="7.5" customHeight="1">
      <c r="AO6" s="101"/>
      <c r="AP6" s="101"/>
      <c r="AQ6" s="101"/>
      <c r="AR6" s="101"/>
      <c r="AS6" s="101"/>
      <c r="AT6" s="101"/>
      <c r="AU6" s="101"/>
      <c r="AV6" s="101"/>
      <c r="AW6" s="101"/>
      <c r="AX6" s="101"/>
      <c r="AY6" s="101"/>
      <c r="AZ6" s="101"/>
      <c r="BA6" s="101"/>
      <c r="BB6" s="101"/>
      <c r="BC6" s="101"/>
      <c r="BD6" s="101"/>
      <c r="BE6" s="101"/>
      <c r="BF6" s="101"/>
    </row>
    <row r="7" spans="41:58" ht="12.75" customHeight="1">
      <c r="AO7" s="42" t="s">
        <v>274</v>
      </c>
      <c r="AP7" s="43"/>
      <c r="AQ7" s="43"/>
      <c r="AR7" s="43"/>
      <c r="AS7" s="43"/>
      <c r="AT7" s="43"/>
      <c r="AU7" s="43"/>
      <c r="AV7" s="1" t="s">
        <v>255</v>
      </c>
      <c r="AW7" s="42" t="s">
        <v>275</v>
      </c>
      <c r="AX7" s="43"/>
      <c r="AY7" s="43"/>
      <c r="AZ7" s="43"/>
      <c r="BA7" s="43"/>
      <c r="BB7" s="43"/>
      <c r="BC7" s="43"/>
      <c r="BD7" s="43"/>
      <c r="BE7" s="43"/>
      <c r="BF7" s="43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40" t="s">
        <v>213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</row>
    <row r="11" spans="1:64" ht="15.75" customHeight="1">
      <c r="A11" s="40" t="s">
        <v>286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245</v>
      </c>
      <c r="B13" s="46" t="s">
        <v>273</v>
      </c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34"/>
      <c r="N13" s="44" t="s">
        <v>277</v>
      </c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35"/>
      <c r="AU13" s="46" t="s">
        <v>283</v>
      </c>
      <c r="AV13" s="47"/>
      <c r="AW13" s="47"/>
      <c r="AX13" s="47"/>
      <c r="AY13" s="47"/>
      <c r="AZ13" s="47"/>
      <c r="BA13" s="47"/>
      <c r="BB13" s="47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41" t="s">
        <v>248</v>
      </c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33"/>
      <c r="N14" s="45" t="s">
        <v>254</v>
      </c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33"/>
      <c r="AU14" s="41" t="s">
        <v>247</v>
      </c>
      <c r="AV14" s="41"/>
      <c r="AW14" s="41"/>
      <c r="AX14" s="41"/>
      <c r="AY14" s="41"/>
      <c r="AZ14" s="41"/>
      <c r="BA14" s="41"/>
      <c r="BB14" s="41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196</v>
      </c>
      <c r="B16" s="46" t="s">
        <v>290</v>
      </c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34"/>
      <c r="N16" s="44" t="s">
        <v>289</v>
      </c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35"/>
      <c r="AU16" s="46" t="s">
        <v>283</v>
      </c>
      <c r="AV16" s="47"/>
      <c r="AW16" s="47"/>
      <c r="AX16" s="47"/>
      <c r="AY16" s="47"/>
      <c r="AZ16" s="47"/>
      <c r="BA16" s="47"/>
      <c r="BB16" s="47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41" t="s">
        <v>248</v>
      </c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33"/>
      <c r="N17" s="45" t="s">
        <v>253</v>
      </c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33"/>
      <c r="AU17" s="41" t="s">
        <v>247</v>
      </c>
      <c r="AV17" s="41"/>
      <c r="AW17" s="41"/>
      <c r="AX17" s="41"/>
      <c r="AY17" s="41"/>
      <c r="AZ17" s="41"/>
      <c r="BA17" s="41"/>
      <c r="BB17" s="41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28.5" customHeight="1">
      <c r="A19" s="25" t="s">
        <v>246</v>
      </c>
      <c r="B19" s="46" t="s">
        <v>188</v>
      </c>
      <c r="C19" s="47"/>
      <c r="D19" s="47"/>
      <c r="E19" s="47"/>
      <c r="F19" s="47"/>
      <c r="G19" s="47"/>
      <c r="H19" s="47"/>
      <c r="I19" s="47"/>
      <c r="J19" s="47"/>
      <c r="K19" s="47"/>
      <c r="L19" s="47"/>
      <c r="N19" s="46" t="s">
        <v>190</v>
      </c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26"/>
      <c r="AA19" s="46" t="s">
        <v>191</v>
      </c>
      <c r="AB19" s="47"/>
      <c r="AC19" s="47"/>
      <c r="AD19" s="47"/>
      <c r="AE19" s="47"/>
      <c r="AF19" s="47"/>
      <c r="AG19" s="47"/>
      <c r="AH19" s="47"/>
      <c r="AI19" s="47"/>
      <c r="AJ19" s="26"/>
      <c r="AK19" s="48" t="s">
        <v>189</v>
      </c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26"/>
      <c r="BE19" s="46" t="s">
        <v>284</v>
      </c>
      <c r="BF19" s="47"/>
      <c r="BG19" s="47"/>
      <c r="BH19" s="47"/>
      <c r="BI19" s="47"/>
      <c r="BJ19" s="47"/>
      <c r="BK19" s="47"/>
      <c r="BL19" s="47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41" t="s">
        <v>248</v>
      </c>
      <c r="C20" s="41"/>
      <c r="D20" s="41"/>
      <c r="E20" s="41"/>
      <c r="F20" s="41"/>
      <c r="G20" s="41"/>
      <c r="H20" s="41"/>
      <c r="I20" s="41"/>
      <c r="J20" s="41"/>
      <c r="K20" s="41"/>
      <c r="L20" s="41"/>
      <c r="N20" s="41" t="s">
        <v>249</v>
      </c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28"/>
      <c r="AA20" s="50" t="s">
        <v>250</v>
      </c>
      <c r="AB20" s="50"/>
      <c r="AC20" s="50"/>
      <c r="AD20" s="50"/>
      <c r="AE20" s="50"/>
      <c r="AF20" s="50"/>
      <c r="AG20" s="50"/>
      <c r="AH20" s="50"/>
      <c r="AI20" s="50"/>
      <c r="AJ20" s="28"/>
      <c r="AK20" s="49" t="s">
        <v>251</v>
      </c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28"/>
      <c r="BE20" s="41" t="s">
        <v>252</v>
      </c>
      <c r="BF20" s="41"/>
      <c r="BG20" s="41"/>
      <c r="BH20" s="41"/>
      <c r="BI20" s="41"/>
      <c r="BJ20" s="41"/>
      <c r="BK20" s="41"/>
      <c r="BL20" s="41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106" t="s">
        <v>242</v>
      </c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76">
        <v>2168000</v>
      </c>
      <c r="V22" s="76"/>
      <c r="W22" s="76"/>
      <c r="X22" s="76"/>
      <c r="Y22" s="76"/>
      <c r="Z22" s="76"/>
      <c r="AA22" s="76"/>
      <c r="AB22" s="76"/>
      <c r="AC22" s="76"/>
      <c r="AD22" s="76"/>
      <c r="AE22" s="77" t="s">
        <v>243</v>
      </c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6">
        <v>2168000</v>
      </c>
      <c r="AT22" s="76"/>
      <c r="AU22" s="76"/>
      <c r="AV22" s="76"/>
      <c r="AW22" s="76"/>
      <c r="AX22" s="76"/>
      <c r="AY22" s="76"/>
      <c r="AZ22" s="76"/>
      <c r="BA22" s="76"/>
      <c r="BB22" s="76"/>
      <c r="BC22" s="76"/>
      <c r="BD22" s="67" t="s">
        <v>215</v>
      </c>
      <c r="BE22" s="67"/>
      <c r="BF22" s="67"/>
      <c r="BG22" s="67"/>
      <c r="BH22" s="67"/>
      <c r="BI22" s="67"/>
      <c r="BJ22" s="67"/>
      <c r="BK22" s="67"/>
      <c r="BL22" s="67"/>
    </row>
    <row r="23" spans="1:64" ht="24.75" customHeight="1">
      <c r="A23" s="67" t="s">
        <v>214</v>
      </c>
      <c r="B23" s="67"/>
      <c r="C23" s="67"/>
      <c r="D23" s="67"/>
      <c r="E23" s="67"/>
      <c r="F23" s="67"/>
      <c r="G23" s="67"/>
      <c r="H23" s="67"/>
      <c r="I23" s="76">
        <v>0</v>
      </c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67" t="s">
        <v>216</v>
      </c>
      <c r="U23" s="67"/>
      <c r="V23" s="67"/>
      <c r="W23" s="67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68" t="s">
        <v>229</v>
      </c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68"/>
      <c r="BK25" s="68"/>
      <c r="BL25" s="68"/>
    </row>
    <row r="26" spans="1:64" ht="173.25" customHeight="1">
      <c r="A26" s="69" t="s">
        <v>187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67" t="s">
        <v>228</v>
      </c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67"/>
      <c r="AW28" s="67"/>
      <c r="AX28" s="67"/>
      <c r="AY28" s="67"/>
      <c r="AZ28" s="67"/>
      <c r="BA28" s="67"/>
      <c r="BB28" s="67"/>
      <c r="BC28" s="67"/>
      <c r="BD28" s="67"/>
      <c r="BE28" s="67"/>
      <c r="BF28" s="67"/>
      <c r="BG28" s="67"/>
      <c r="BH28" s="67"/>
      <c r="BI28" s="67"/>
      <c r="BJ28" s="67"/>
      <c r="BK28" s="67"/>
      <c r="BL28" s="67"/>
    </row>
    <row r="29" spans="1:64" ht="27.75" customHeight="1">
      <c r="A29" s="74" t="s">
        <v>220</v>
      </c>
      <c r="B29" s="74"/>
      <c r="C29" s="74"/>
      <c r="D29" s="74"/>
      <c r="E29" s="74"/>
      <c r="F29" s="74"/>
      <c r="G29" s="79" t="s">
        <v>232</v>
      </c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80"/>
      <c r="BK29" s="80"/>
      <c r="BL29" s="81"/>
    </row>
    <row r="30" spans="1:64" ht="15.75" hidden="1">
      <c r="A30" s="51">
        <v>1</v>
      </c>
      <c r="B30" s="51"/>
      <c r="C30" s="51"/>
      <c r="D30" s="51"/>
      <c r="E30" s="51"/>
      <c r="F30" s="51"/>
      <c r="G30" s="79">
        <v>2</v>
      </c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0"/>
      <c r="BH30" s="80"/>
      <c r="BI30" s="80"/>
      <c r="BJ30" s="80"/>
      <c r="BK30" s="80"/>
      <c r="BL30" s="81"/>
    </row>
    <row r="31" spans="1:79" ht="10.5" customHeight="1" hidden="1">
      <c r="A31" s="70" t="s">
        <v>225</v>
      </c>
      <c r="B31" s="70"/>
      <c r="C31" s="70"/>
      <c r="D31" s="70"/>
      <c r="E31" s="70"/>
      <c r="F31" s="70"/>
      <c r="G31" s="71" t="s">
        <v>199</v>
      </c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2"/>
      <c r="BK31" s="72"/>
      <c r="BL31" s="73"/>
      <c r="CA31" s="1" t="s">
        <v>241</v>
      </c>
    </row>
    <row r="32" spans="1:79" ht="12.75" customHeight="1">
      <c r="A32" s="70">
        <v>1</v>
      </c>
      <c r="B32" s="70"/>
      <c r="C32" s="70"/>
      <c r="D32" s="70"/>
      <c r="E32" s="70"/>
      <c r="F32" s="70"/>
      <c r="G32" s="83" t="s">
        <v>165</v>
      </c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4"/>
      <c r="AT32" s="84"/>
      <c r="AU32" s="84"/>
      <c r="AV32" s="84"/>
      <c r="AW32" s="84"/>
      <c r="AX32" s="84"/>
      <c r="AY32" s="84"/>
      <c r="AZ32" s="84"/>
      <c r="BA32" s="84"/>
      <c r="BB32" s="84"/>
      <c r="BC32" s="84"/>
      <c r="BD32" s="84"/>
      <c r="BE32" s="84"/>
      <c r="BF32" s="84"/>
      <c r="BG32" s="84"/>
      <c r="BH32" s="84"/>
      <c r="BI32" s="84"/>
      <c r="BJ32" s="84"/>
      <c r="BK32" s="84"/>
      <c r="BL32" s="85"/>
      <c r="CA32" s="1" t="s">
        <v>240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67" t="s">
        <v>230</v>
      </c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</row>
    <row r="35" spans="1:64" ht="15.75" customHeight="1">
      <c r="A35" s="69" t="s">
        <v>166</v>
      </c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67" t="s">
        <v>231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7"/>
      <c r="AV37" s="67"/>
      <c r="AW37" s="67"/>
      <c r="AX37" s="67"/>
      <c r="AY37" s="67"/>
      <c r="AZ37" s="67"/>
      <c r="BA37" s="67"/>
      <c r="BB37" s="67"/>
      <c r="BC37" s="67"/>
      <c r="BD37" s="67"/>
      <c r="BE37" s="67"/>
      <c r="BF37" s="67"/>
      <c r="BG37" s="67"/>
      <c r="BH37" s="67"/>
      <c r="BI37" s="67"/>
      <c r="BJ37" s="67"/>
      <c r="BK37" s="67"/>
      <c r="BL37" s="67"/>
    </row>
    <row r="38" spans="1:64" ht="27.75" customHeight="1">
      <c r="A38" s="74" t="s">
        <v>220</v>
      </c>
      <c r="B38" s="74"/>
      <c r="C38" s="74"/>
      <c r="D38" s="74"/>
      <c r="E38" s="74"/>
      <c r="F38" s="74"/>
      <c r="G38" s="79" t="s">
        <v>217</v>
      </c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80"/>
      <c r="BG38" s="80"/>
      <c r="BH38" s="80"/>
      <c r="BI38" s="80"/>
      <c r="BJ38" s="80"/>
      <c r="BK38" s="80"/>
      <c r="BL38" s="81"/>
    </row>
    <row r="39" spans="1:64" ht="15.75" hidden="1">
      <c r="A39" s="51">
        <v>1</v>
      </c>
      <c r="B39" s="51"/>
      <c r="C39" s="51"/>
      <c r="D39" s="51"/>
      <c r="E39" s="51"/>
      <c r="F39" s="51"/>
      <c r="G39" s="79">
        <v>2</v>
      </c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80"/>
      <c r="BG39" s="80"/>
      <c r="BH39" s="80"/>
      <c r="BI39" s="80"/>
      <c r="BJ39" s="80"/>
      <c r="BK39" s="80"/>
      <c r="BL39" s="81"/>
    </row>
    <row r="40" spans="1:79" ht="10.5" customHeight="1" hidden="1">
      <c r="A40" s="70" t="s">
        <v>198</v>
      </c>
      <c r="B40" s="70"/>
      <c r="C40" s="70"/>
      <c r="D40" s="70"/>
      <c r="E40" s="70"/>
      <c r="F40" s="70"/>
      <c r="G40" s="71" t="s">
        <v>199</v>
      </c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72"/>
      <c r="BB40" s="72"/>
      <c r="BC40" s="72"/>
      <c r="BD40" s="72"/>
      <c r="BE40" s="72"/>
      <c r="BF40" s="72"/>
      <c r="BG40" s="72"/>
      <c r="BH40" s="72"/>
      <c r="BI40" s="72"/>
      <c r="BJ40" s="72"/>
      <c r="BK40" s="72"/>
      <c r="BL40" s="73"/>
      <c r="CA40" s="1" t="s">
        <v>203</v>
      </c>
    </row>
    <row r="41" spans="1:79" ht="12.75" customHeight="1">
      <c r="A41" s="70">
        <v>1</v>
      </c>
      <c r="B41" s="70"/>
      <c r="C41" s="70"/>
      <c r="D41" s="70"/>
      <c r="E41" s="70"/>
      <c r="F41" s="70"/>
      <c r="G41" s="83" t="s">
        <v>166</v>
      </c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4"/>
      <c r="AV41" s="84"/>
      <c r="AW41" s="84"/>
      <c r="AX41" s="84"/>
      <c r="AY41" s="84"/>
      <c r="AZ41" s="84"/>
      <c r="BA41" s="84"/>
      <c r="BB41" s="84"/>
      <c r="BC41" s="84"/>
      <c r="BD41" s="84"/>
      <c r="BE41" s="84"/>
      <c r="BF41" s="84"/>
      <c r="BG41" s="84"/>
      <c r="BH41" s="84"/>
      <c r="BI41" s="84"/>
      <c r="BJ41" s="84"/>
      <c r="BK41" s="84"/>
      <c r="BL41" s="85"/>
      <c r="CA41" s="1" t="s">
        <v>204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67" t="s">
        <v>233</v>
      </c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7"/>
      <c r="AV43" s="67"/>
      <c r="AW43" s="67"/>
      <c r="AX43" s="67"/>
      <c r="AY43" s="67"/>
      <c r="AZ43" s="67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66" t="s">
        <v>285</v>
      </c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51" t="s">
        <v>220</v>
      </c>
      <c r="B45" s="51"/>
      <c r="C45" s="51"/>
      <c r="D45" s="52" t="s">
        <v>218</v>
      </c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4"/>
      <c r="AC45" s="51" t="s">
        <v>221</v>
      </c>
      <c r="AD45" s="51"/>
      <c r="AE45" s="51"/>
      <c r="AF45" s="51"/>
      <c r="AG45" s="51"/>
      <c r="AH45" s="51"/>
      <c r="AI45" s="51"/>
      <c r="AJ45" s="51"/>
      <c r="AK45" s="51" t="s">
        <v>222</v>
      </c>
      <c r="AL45" s="51"/>
      <c r="AM45" s="51"/>
      <c r="AN45" s="51"/>
      <c r="AO45" s="51"/>
      <c r="AP45" s="51"/>
      <c r="AQ45" s="51"/>
      <c r="AR45" s="51"/>
      <c r="AS45" s="51" t="s">
        <v>219</v>
      </c>
      <c r="AT45" s="51"/>
      <c r="AU45" s="51"/>
      <c r="AV45" s="51"/>
      <c r="AW45" s="51"/>
      <c r="AX45" s="51"/>
      <c r="AY45" s="51"/>
      <c r="AZ45" s="51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>
      <c r="A46" s="51"/>
      <c r="B46" s="51"/>
      <c r="C46" s="51"/>
      <c r="D46" s="55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7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51"/>
      <c r="AU46" s="51"/>
      <c r="AV46" s="51"/>
      <c r="AW46" s="51"/>
      <c r="AX46" s="51"/>
      <c r="AY46" s="51"/>
      <c r="AZ46" s="51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51">
        <v>1</v>
      </c>
      <c r="B47" s="51"/>
      <c r="C47" s="51"/>
      <c r="D47" s="58">
        <v>2</v>
      </c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60"/>
      <c r="AC47" s="51">
        <v>3</v>
      </c>
      <c r="AD47" s="51"/>
      <c r="AE47" s="51"/>
      <c r="AF47" s="51"/>
      <c r="AG47" s="51"/>
      <c r="AH47" s="51"/>
      <c r="AI47" s="51"/>
      <c r="AJ47" s="51"/>
      <c r="AK47" s="51">
        <v>4</v>
      </c>
      <c r="AL47" s="51"/>
      <c r="AM47" s="51"/>
      <c r="AN47" s="51"/>
      <c r="AO47" s="51"/>
      <c r="AP47" s="51"/>
      <c r="AQ47" s="51"/>
      <c r="AR47" s="51"/>
      <c r="AS47" s="51">
        <v>5</v>
      </c>
      <c r="AT47" s="51"/>
      <c r="AU47" s="51"/>
      <c r="AV47" s="51"/>
      <c r="AW47" s="51"/>
      <c r="AX47" s="51"/>
      <c r="AY47" s="51"/>
      <c r="AZ47" s="51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70" t="s">
        <v>198</v>
      </c>
      <c r="B48" s="70"/>
      <c r="C48" s="70"/>
      <c r="D48" s="61" t="s">
        <v>199</v>
      </c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3"/>
      <c r="AC48" s="64" t="s">
        <v>200</v>
      </c>
      <c r="AD48" s="64"/>
      <c r="AE48" s="64"/>
      <c r="AF48" s="64"/>
      <c r="AG48" s="64"/>
      <c r="AH48" s="64"/>
      <c r="AI48" s="64"/>
      <c r="AJ48" s="64"/>
      <c r="AK48" s="64" t="s">
        <v>201</v>
      </c>
      <c r="AL48" s="64"/>
      <c r="AM48" s="64"/>
      <c r="AN48" s="64"/>
      <c r="AO48" s="64"/>
      <c r="AP48" s="64"/>
      <c r="AQ48" s="64"/>
      <c r="AR48" s="64"/>
      <c r="AS48" s="82" t="s">
        <v>202</v>
      </c>
      <c r="AT48" s="64"/>
      <c r="AU48" s="64"/>
      <c r="AV48" s="64"/>
      <c r="AW48" s="64"/>
      <c r="AX48" s="64"/>
      <c r="AY48" s="64"/>
      <c r="AZ48" s="64"/>
      <c r="BA48" s="19"/>
      <c r="BB48" s="20"/>
      <c r="BC48" s="20"/>
      <c r="BD48" s="20"/>
      <c r="BE48" s="20"/>
      <c r="BF48" s="20"/>
      <c r="BG48" s="20"/>
      <c r="BH48" s="20"/>
      <c r="CA48" s="4" t="s">
        <v>205</v>
      </c>
    </row>
    <row r="49" spans="1:79" ht="25.5" customHeight="1">
      <c r="A49" s="70">
        <v>1</v>
      </c>
      <c r="B49" s="70"/>
      <c r="C49" s="70"/>
      <c r="D49" s="83" t="s">
        <v>167</v>
      </c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5"/>
      <c r="AC49" s="78">
        <v>900000</v>
      </c>
      <c r="AD49" s="78"/>
      <c r="AE49" s="78"/>
      <c r="AF49" s="78"/>
      <c r="AG49" s="78"/>
      <c r="AH49" s="78"/>
      <c r="AI49" s="78"/>
      <c r="AJ49" s="78"/>
      <c r="AK49" s="78">
        <v>0</v>
      </c>
      <c r="AL49" s="78"/>
      <c r="AM49" s="78"/>
      <c r="AN49" s="78"/>
      <c r="AO49" s="78"/>
      <c r="AP49" s="78"/>
      <c r="AQ49" s="78"/>
      <c r="AR49" s="78"/>
      <c r="AS49" s="78">
        <f>AC49+AK49</f>
        <v>900000</v>
      </c>
      <c r="AT49" s="78"/>
      <c r="AU49" s="78"/>
      <c r="AV49" s="78"/>
      <c r="AW49" s="78"/>
      <c r="AX49" s="78"/>
      <c r="AY49" s="78"/>
      <c r="AZ49" s="78"/>
      <c r="BA49" s="21"/>
      <c r="BB49" s="21"/>
      <c r="BC49" s="21"/>
      <c r="BD49" s="21"/>
      <c r="BE49" s="21"/>
      <c r="BF49" s="21"/>
      <c r="BG49" s="21"/>
      <c r="BH49" s="21"/>
      <c r="CA49" s="1" t="s">
        <v>206</v>
      </c>
    </row>
    <row r="50" spans="1:60" ht="38.25" customHeight="1">
      <c r="A50" s="70">
        <v>2</v>
      </c>
      <c r="B50" s="70"/>
      <c r="C50" s="70"/>
      <c r="D50" s="83" t="s">
        <v>168</v>
      </c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  <c r="AB50" s="85"/>
      <c r="AC50" s="78">
        <v>48000</v>
      </c>
      <c r="AD50" s="78"/>
      <c r="AE50" s="78"/>
      <c r="AF50" s="78"/>
      <c r="AG50" s="78"/>
      <c r="AH50" s="78"/>
      <c r="AI50" s="78"/>
      <c r="AJ50" s="78"/>
      <c r="AK50" s="78">
        <v>0</v>
      </c>
      <c r="AL50" s="78"/>
      <c r="AM50" s="78"/>
      <c r="AN50" s="78"/>
      <c r="AO50" s="78"/>
      <c r="AP50" s="78"/>
      <c r="AQ50" s="78"/>
      <c r="AR50" s="78"/>
      <c r="AS50" s="78">
        <f>AC50+AK50</f>
        <v>48000</v>
      </c>
      <c r="AT50" s="78"/>
      <c r="AU50" s="78"/>
      <c r="AV50" s="78"/>
      <c r="AW50" s="78"/>
      <c r="AX50" s="78"/>
      <c r="AY50" s="78"/>
      <c r="AZ50" s="78"/>
      <c r="BA50" s="21"/>
      <c r="BB50" s="21"/>
      <c r="BC50" s="21"/>
      <c r="BD50" s="21"/>
      <c r="BE50" s="21"/>
      <c r="BF50" s="21"/>
      <c r="BG50" s="21"/>
      <c r="BH50" s="21"/>
    </row>
    <row r="51" spans="1:60" ht="38.25" customHeight="1">
      <c r="A51" s="70">
        <v>3</v>
      </c>
      <c r="B51" s="70"/>
      <c r="C51" s="70"/>
      <c r="D51" s="83" t="s">
        <v>169</v>
      </c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  <c r="AB51" s="85"/>
      <c r="AC51" s="78">
        <v>220000</v>
      </c>
      <c r="AD51" s="78"/>
      <c r="AE51" s="78"/>
      <c r="AF51" s="78"/>
      <c r="AG51" s="78"/>
      <c r="AH51" s="78"/>
      <c r="AI51" s="78"/>
      <c r="AJ51" s="78"/>
      <c r="AK51" s="78">
        <v>0</v>
      </c>
      <c r="AL51" s="78"/>
      <c r="AM51" s="78"/>
      <c r="AN51" s="78"/>
      <c r="AO51" s="78"/>
      <c r="AP51" s="78"/>
      <c r="AQ51" s="78"/>
      <c r="AR51" s="78"/>
      <c r="AS51" s="78">
        <f>AC51+AK51</f>
        <v>220000</v>
      </c>
      <c r="AT51" s="78"/>
      <c r="AU51" s="78"/>
      <c r="AV51" s="78"/>
      <c r="AW51" s="78"/>
      <c r="AX51" s="78"/>
      <c r="AY51" s="78"/>
      <c r="AZ51" s="78"/>
      <c r="BA51" s="21"/>
      <c r="BB51" s="21"/>
      <c r="BC51" s="21"/>
      <c r="BD51" s="21"/>
      <c r="BE51" s="21"/>
      <c r="BF51" s="21"/>
      <c r="BG51" s="21"/>
      <c r="BH51" s="21"/>
    </row>
    <row r="52" spans="1:60" ht="25.5" customHeight="1">
      <c r="A52" s="70">
        <v>4</v>
      </c>
      <c r="B52" s="70"/>
      <c r="C52" s="70"/>
      <c r="D52" s="83" t="s">
        <v>170</v>
      </c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5"/>
      <c r="AC52" s="78">
        <v>1000000</v>
      </c>
      <c r="AD52" s="78"/>
      <c r="AE52" s="78"/>
      <c r="AF52" s="78"/>
      <c r="AG52" s="78"/>
      <c r="AH52" s="78"/>
      <c r="AI52" s="78"/>
      <c r="AJ52" s="78"/>
      <c r="AK52" s="78">
        <v>0</v>
      </c>
      <c r="AL52" s="78"/>
      <c r="AM52" s="78"/>
      <c r="AN52" s="78"/>
      <c r="AO52" s="78"/>
      <c r="AP52" s="78"/>
      <c r="AQ52" s="78"/>
      <c r="AR52" s="78"/>
      <c r="AS52" s="78">
        <f>AC52+AK52</f>
        <v>1000000</v>
      </c>
      <c r="AT52" s="78"/>
      <c r="AU52" s="78"/>
      <c r="AV52" s="78"/>
      <c r="AW52" s="78"/>
      <c r="AX52" s="78"/>
      <c r="AY52" s="78"/>
      <c r="AZ52" s="78"/>
      <c r="BA52" s="21"/>
      <c r="BB52" s="21"/>
      <c r="BC52" s="21"/>
      <c r="BD52" s="21"/>
      <c r="BE52" s="21"/>
      <c r="BF52" s="21"/>
      <c r="BG52" s="21"/>
      <c r="BH52" s="21"/>
    </row>
    <row r="53" spans="1:60" s="4" customFormat="1" ht="12.75">
      <c r="A53" s="86"/>
      <c r="B53" s="86"/>
      <c r="C53" s="86"/>
      <c r="D53" s="110" t="s">
        <v>259</v>
      </c>
      <c r="E53" s="111"/>
      <c r="F53" s="111"/>
      <c r="G53" s="111"/>
      <c r="H53" s="111"/>
      <c r="I53" s="111"/>
      <c r="J53" s="111"/>
      <c r="K53" s="111"/>
      <c r="L53" s="111"/>
      <c r="M53" s="111"/>
      <c r="N53" s="111"/>
      <c r="O53" s="111"/>
      <c r="P53" s="111"/>
      <c r="Q53" s="111"/>
      <c r="R53" s="111"/>
      <c r="S53" s="111"/>
      <c r="T53" s="111"/>
      <c r="U53" s="111"/>
      <c r="V53" s="111"/>
      <c r="W53" s="111"/>
      <c r="X53" s="111"/>
      <c r="Y53" s="111"/>
      <c r="Z53" s="111"/>
      <c r="AA53" s="111"/>
      <c r="AB53" s="112"/>
      <c r="AC53" s="65">
        <v>2168000</v>
      </c>
      <c r="AD53" s="65"/>
      <c r="AE53" s="65"/>
      <c r="AF53" s="65"/>
      <c r="AG53" s="65"/>
      <c r="AH53" s="65"/>
      <c r="AI53" s="65"/>
      <c r="AJ53" s="65"/>
      <c r="AK53" s="65">
        <v>0</v>
      </c>
      <c r="AL53" s="65"/>
      <c r="AM53" s="65"/>
      <c r="AN53" s="65"/>
      <c r="AO53" s="65"/>
      <c r="AP53" s="65"/>
      <c r="AQ53" s="65"/>
      <c r="AR53" s="65"/>
      <c r="AS53" s="65">
        <f>AC53+AK53</f>
        <v>2168000</v>
      </c>
      <c r="AT53" s="65"/>
      <c r="AU53" s="65"/>
      <c r="AV53" s="65"/>
      <c r="AW53" s="65"/>
      <c r="AX53" s="65"/>
      <c r="AY53" s="65"/>
      <c r="AZ53" s="65"/>
      <c r="BA53" s="38"/>
      <c r="BB53" s="38"/>
      <c r="BC53" s="38"/>
      <c r="BD53" s="38"/>
      <c r="BE53" s="38"/>
      <c r="BF53" s="38"/>
      <c r="BG53" s="38"/>
      <c r="BH53" s="38"/>
    </row>
    <row r="55" spans="1:64" ht="15.75" customHeight="1">
      <c r="A55" s="68" t="s">
        <v>234</v>
      </c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8"/>
      <c r="AG55" s="68"/>
      <c r="AH55" s="68"/>
      <c r="AI55" s="68"/>
      <c r="AJ55" s="68"/>
      <c r="AK55" s="68"/>
      <c r="AL55" s="68"/>
      <c r="AM55" s="68"/>
      <c r="AN55" s="68"/>
      <c r="AO55" s="68"/>
      <c r="AP55" s="68"/>
      <c r="AQ55" s="68"/>
      <c r="AR55" s="68"/>
      <c r="AS55" s="68"/>
      <c r="AT55" s="68"/>
      <c r="AU55" s="68"/>
      <c r="AV55" s="68"/>
      <c r="AW55" s="68"/>
      <c r="AX55" s="68"/>
      <c r="AY55" s="68"/>
      <c r="AZ55" s="68"/>
      <c r="BA55" s="68"/>
      <c r="BB55" s="68"/>
      <c r="BC55" s="68"/>
      <c r="BD55" s="68"/>
      <c r="BE55" s="68"/>
      <c r="BF55" s="68"/>
      <c r="BG55" s="68"/>
      <c r="BH55" s="68"/>
      <c r="BI55" s="68"/>
      <c r="BJ55" s="68"/>
      <c r="BK55" s="68"/>
      <c r="BL55" s="68"/>
    </row>
    <row r="56" spans="1:64" ht="15" customHeight="1">
      <c r="A56" s="66" t="s">
        <v>285</v>
      </c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  <c r="AB56" s="66"/>
      <c r="AC56" s="66"/>
      <c r="AD56" s="66"/>
      <c r="AE56" s="66"/>
      <c r="AF56" s="66"/>
      <c r="AG56" s="66"/>
      <c r="AH56" s="66"/>
      <c r="AI56" s="66"/>
      <c r="AJ56" s="66"/>
      <c r="AK56" s="66"/>
      <c r="AL56" s="66"/>
      <c r="AM56" s="66"/>
      <c r="AN56" s="66"/>
      <c r="AO56" s="66"/>
      <c r="AP56" s="66"/>
      <c r="AQ56" s="66"/>
      <c r="AR56" s="66"/>
      <c r="AS56" s="66"/>
      <c r="AT56" s="66"/>
      <c r="AU56" s="66"/>
      <c r="AV56" s="66"/>
      <c r="AW56" s="66"/>
      <c r="AX56" s="66"/>
      <c r="AY56" s="6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</row>
    <row r="57" spans="1:51" ht="15.75" customHeight="1">
      <c r="A57" s="51" t="s">
        <v>220</v>
      </c>
      <c r="B57" s="51"/>
      <c r="C57" s="51"/>
      <c r="D57" s="52" t="s">
        <v>226</v>
      </c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4"/>
      <c r="AB57" s="51" t="s">
        <v>221</v>
      </c>
      <c r="AC57" s="51"/>
      <c r="AD57" s="51"/>
      <c r="AE57" s="51"/>
      <c r="AF57" s="51"/>
      <c r="AG57" s="51"/>
      <c r="AH57" s="51"/>
      <c r="AI57" s="51"/>
      <c r="AJ57" s="51" t="s">
        <v>222</v>
      </c>
      <c r="AK57" s="51"/>
      <c r="AL57" s="51"/>
      <c r="AM57" s="51"/>
      <c r="AN57" s="51"/>
      <c r="AO57" s="51"/>
      <c r="AP57" s="51"/>
      <c r="AQ57" s="51"/>
      <c r="AR57" s="51" t="s">
        <v>219</v>
      </c>
      <c r="AS57" s="51"/>
      <c r="AT57" s="51"/>
      <c r="AU57" s="51"/>
      <c r="AV57" s="51"/>
      <c r="AW57" s="51"/>
      <c r="AX57" s="51"/>
      <c r="AY57" s="51"/>
    </row>
    <row r="58" spans="1:51" ht="28.5" customHeight="1">
      <c r="A58" s="51"/>
      <c r="B58" s="51"/>
      <c r="C58" s="51"/>
      <c r="D58" s="55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7"/>
      <c r="AB58" s="51"/>
      <c r="AC58" s="51"/>
      <c r="AD58" s="51"/>
      <c r="AE58" s="51"/>
      <c r="AF58" s="51"/>
      <c r="AG58" s="51"/>
      <c r="AH58" s="51"/>
      <c r="AI58" s="51"/>
      <c r="AJ58" s="51"/>
      <c r="AK58" s="51"/>
      <c r="AL58" s="51"/>
      <c r="AM58" s="51"/>
      <c r="AN58" s="51"/>
      <c r="AO58" s="51"/>
      <c r="AP58" s="51"/>
      <c r="AQ58" s="51"/>
      <c r="AR58" s="51"/>
      <c r="AS58" s="51"/>
      <c r="AT58" s="51"/>
      <c r="AU58" s="51"/>
      <c r="AV58" s="51"/>
      <c r="AW58" s="51"/>
      <c r="AX58" s="51"/>
      <c r="AY58" s="51"/>
    </row>
    <row r="59" spans="1:51" ht="15.75" customHeight="1">
      <c r="A59" s="51">
        <v>1</v>
      </c>
      <c r="B59" s="51"/>
      <c r="C59" s="51"/>
      <c r="D59" s="58">
        <v>2</v>
      </c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60"/>
      <c r="AB59" s="51">
        <v>3</v>
      </c>
      <c r="AC59" s="51"/>
      <c r="AD59" s="51"/>
      <c r="AE59" s="51"/>
      <c r="AF59" s="51"/>
      <c r="AG59" s="51"/>
      <c r="AH59" s="51"/>
      <c r="AI59" s="51"/>
      <c r="AJ59" s="51">
        <v>4</v>
      </c>
      <c r="AK59" s="51"/>
      <c r="AL59" s="51"/>
      <c r="AM59" s="51"/>
      <c r="AN59" s="51"/>
      <c r="AO59" s="51"/>
      <c r="AP59" s="51"/>
      <c r="AQ59" s="51"/>
      <c r="AR59" s="51">
        <v>5</v>
      </c>
      <c r="AS59" s="51"/>
      <c r="AT59" s="51"/>
      <c r="AU59" s="51"/>
      <c r="AV59" s="51"/>
      <c r="AW59" s="51"/>
      <c r="AX59" s="51"/>
      <c r="AY59" s="51"/>
    </row>
    <row r="60" spans="1:79" ht="12.75" customHeight="1" hidden="1">
      <c r="A60" s="70" t="s">
        <v>198</v>
      </c>
      <c r="B60" s="70"/>
      <c r="C60" s="70"/>
      <c r="D60" s="71" t="s">
        <v>199</v>
      </c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3"/>
      <c r="AB60" s="64" t="s">
        <v>200</v>
      </c>
      <c r="AC60" s="64"/>
      <c r="AD60" s="64"/>
      <c r="AE60" s="64"/>
      <c r="AF60" s="64"/>
      <c r="AG60" s="64"/>
      <c r="AH60" s="64"/>
      <c r="AI60" s="64"/>
      <c r="AJ60" s="64" t="s">
        <v>201</v>
      </c>
      <c r="AK60" s="64"/>
      <c r="AL60" s="64"/>
      <c r="AM60" s="64"/>
      <c r="AN60" s="64"/>
      <c r="AO60" s="64"/>
      <c r="AP60" s="64"/>
      <c r="AQ60" s="64"/>
      <c r="AR60" s="64" t="s">
        <v>202</v>
      </c>
      <c r="AS60" s="64"/>
      <c r="AT60" s="64"/>
      <c r="AU60" s="64"/>
      <c r="AV60" s="64"/>
      <c r="AW60" s="64"/>
      <c r="AX60" s="64"/>
      <c r="AY60" s="64"/>
      <c r="CA60" s="1" t="s">
        <v>207</v>
      </c>
    </row>
    <row r="61" spans="1:79" ht="25.5" customHeight="1">
      <c r="A61" s="70">
        <v>1</v>
      </c>
      <c r="B61" s="70"/>
      <c r="C61" s="70"/>
      <c r="D61" s="83" t="s">
        <v>171</v>
      </c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84"/>
      <c r="T61" s="84"/>
      <c r="U61" s="84"/>
      <c r="V61" s="84"/>
      <c r="W61" s="84"/>
      <c r="X61" s="84"/>
      <c r="Y61" s="84"/>
      <c r="Z61" s="84"/>
      <c r="AA61" s="85"/>
      <c r="AB61" s="78">
        <v>1000000</v>
      </c>
      <c r="AC61" s="78"/>
      <c r="AD61" s="78"/>
      <c r="AE61" s="78"/>
      <c r="AF61" s="78"/>
      <c r="AG61" s="78"/>
      <c r="AH61" s="78"/>
      <c r="AI61" s="78"/>
      <c r="AJ61" s="78">
        <v>0</v>
      </c>
      <c r="AK61" s="78"/>
      <c r="AL61" s="78"/>
      <c r="AM61" s="78"/>
      <c r="AN61" s="78"/>
      <c r="AO61" s="78"/>
      <c r="AP61" s="78"/>
      <c r="AQ61" s="78"/>
      <c r="AR61" s="78">
        <f>AB61+AJ61</f>
        <v>1000000</v>
      </c>
      <c r="AS61" s="78"/>
      <c r="AT61" s="78"/>
      <c r="AU61" s="78"/>
      <c r="AV61" s="78"/>
      <c r="AW61" s="78"/>
      <c r="AX61" s="78"/>
      <c r="AY61" s="78"/>
      <c r="CA61" s="1" t="s">
        <v>208</v>
      </c>
    </row>
    <row r="62" spans="1:51" ht="25.5" customHeight="1">
      <c r="A62" s="70">
        <v>2</v>
      </c>
      <c r="B62" s="70"/>
      <c r="C62" s="70"/>
      <c r="D62" s="83" t="s">
        <v>172</v>
      </c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4"/>
      <c r="T62" s="84"/>
      <c r="U62" s="84"/>
      <c r="V62" s="84"/>
      <c r="W62" s="84"/>
      <c r="X62" s="84"/>
      <c r="Y62" s="84"/>
      <c r="Z62" s="84"/>
      <c r="AA62" s="85"/>
      <c r="AB62" s="78">
        <v>900000</v>
      </c>
      <c r="AC62" s="78"/>
      <c r="AD62" s="78"/>
      <c r="AE62" s="78"/>
      <c r="AF62" s="78"/>
      <c r="AG62" s="78"/>
      <c r="AH62" s="78"/>
      <c r="AI62" s="78"/>
      <c r="AJ62" s="78">
        <v>0</v>
      </c>
      <c r="AK62" s="78"/>
      <c r="AL62" s="78"/>
      <c r="AM62" s="78"/>
      <c r="AN62" s="78"/>
      <c r="AO62" s="78"/>
      <c r="AP62" s="78"/>
      <c r="AQ62" s="78"/>
      <c r="AR62" s="78">
        <f>AB62+AJ62</f>
        <v>900000</v>
      </c>
      <c r="AS62" s="78"/>
      <c r="AT62" s="78"/>
      <c r="AU62" s="78"/>
      <c r="AV62" s="78"/>
      <c r="AW62" s="78"/>
      <c r="AX62" s="78"/>
      <c r="AY62" s="78"/>
    </row>
    <row r="63" spans="1:51" ht="12.75" customHeight="1">
      <c r="A63" s="70">
        <v>3</v>
      </c>
      <c r="B63" s="70"/>
      <c r="C63" s="70"/>
      <c r="D63" s="83" t="s">
        <v>173</v>
      </c>
      <c r="E63" s="84"/>
      <c r="F63" s="84"/>
      <c r="G63" s="84"/>
      <c r="H63" s="84"/>
      <c r="I63" s="84"/>
      <c r="J63" s="84"/>
      <c r="K63" s="84"/>
      <c r="L63" s="84"/>
      <c r="M63" s="84"/>
      <c r="N63" s="84"/>
      <c r="O63" s="84"/>
      <c r="P63" s="84"/>
      <c r="Q63" s="84"/>
      <c r="R63" s="84"/>
      <c r="S63" s="84"/>
      <c r="T63" s="84"/>
      <c r="U63" s="84"/>
      <c r="V63" s="84"/>
      <c r="W63" s="84"/>
      <c r="X63" s="84"/>
      <c r="Y63" s="84"/>
      <c r="Z63" s="84"/>
      <c r="AA63" s="85"/>
      <c r="AB63" s="78">
        <v>48000</v>
      </c>
      <c r="AC63" s="78"/>
      <c r="AD63" s="78"/>
      <c r="AE63" s="78"/>
      <c r="AF63" s="78"/>
      <c r="AG63" s="78"/>
      <c r="AH63" s="78"/>
      <c r="AI63" s="78"/>
      <c r="AJ63" s="78">
        <v>0</v>
      </c>
      <c r="AK63" s="78"/>
      <c r="AL63" s="78"/>
      <c r="AM63" s="78"/>
      <c r="AN63" s="78"/>
      <c r="AO63" s="78"/>
      <c r="AP63" s="78"/>
      <c r="AQ63" s="78"/>
      <c r="AR63" s="78">
        <f>AB63+AJ63</f>
        <v>48000</v>
      </c>
      <c r="AS63" s="78"/>
      <c r="AT63" s="78"/>
      <c r="AU63" s="78"/>
      <c r="AV63" s="78"/>
      <c r="AW63" s="78"/>
      <c r="AX63" s="78"/>
      <c r="AY63" s="78"/>
    </row>
    <row r="64" spans="1:51" ht="38.25" customHeight="1">
      <c r="A64" s="70">
        <v>4</v>
      </c>
      <c r="B64" s="70"/>
      <c r="C64" s="70"/>
      <c r="D64" s="83" t="s">
        <v>174</v>
      </c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4"/>
      <c r="T64" s="84"/>
      <c r="U64" s="84"/>
      <c r="V64" s="84"/>
      <c r="W64" s="84"/>
      <c r="X64" s="84"/>
      <c r="Y64" s="84"/>
      <c r="Z64" s="84"/>
      <c r="AA64" s="85"/>
      <c r="AB64" s="78">
        <v>220000</v>
      </c>
      <c r="AC64" s="78"/>
      <c r="AD64" s="78"/>
      <c r="AE64" s="78"/>
      <c r="AF64" s="78"/>
      <c r="AG64" s="78"/>
      <c r="AH64" s="78"/>
      <c r="AI64" s="78"/>
      <c r="AJ64" s="78">
        <v>0</v>
      </c>
      <c r="AK64" s="78"/>
      <c r="AL64" s="78"/>
      <c r="AM64" s="78"/>
      <c r="AN64" s="78"/>
      <c r="AO64" s="78"/>
      <c r="AP64" s="78"/>
      <c r="AQ64" s="78"/>
      <c r="AR64" s="78">
        <f>AB64+AJ64</f>
        <v>220000</v>
      </c>
      <c r="AS64" s="78"/>
      <c r="AT64" s="78"/>
      <c r="AU64" s="78"/>
      <c r="AV64" s="78"/>
      <c r="AW64" s="78"/>
      <c r="AX64" s="78"/>
      <c r="AY64" s="78"/>
    </row>
    <row r="65" spans="1:51" s="4" customFormat="1" ht="12.75" customHeight="1">
      <c r="A65" s="86"/>
      <c r="B65" s="86"/>
      <c r="C65" s="86"/>
      <c r="D65" s="110" t="s">
        <v>219</v>
      </c>
      <c r="E65" s="111"/>
      <c r="F65" s="111"/>
      <c r="G65" s="111"/>
      <c r="H65" s="111"/>
      <c r="I65" s="111"/>
      <c r="J65" s="111"/>
      <c r="K65" s="111"/>
      <c r="L65" s="111"/>
      <c r="M65" s="111"/>
      <c r="N65" s="111"/>
      <c r="O65" s="111"/>
      <c r="P65" s="111"/>
      <c r="Q65" s="111"/>
      <c r="R65" s="111"/>
      <c r="S65" s="111"/>
      <c r="T65" s="111"/>
      <c r="U65" s="111"/>
      <c r="V65" s="111"/>
      <c r="W65" s="111"/>
      <c r="X65" s="111"/>
      <c r="Y65" s="111"/>
      <c r="Z65" s="111"/>
      <c r="AA65" s="112"/>
      <c r="AB65" s="65">
        <v>2168000</v>
      </c>
      <c r="AC65" s="65"/>
      <c r="AD65" s="65"/>
      <c r="AE65" s="65"/>
      <c r="AF65" s="65"/>
      <c r="AG65" s="65"/>
      <c r="AH65" s="65"/>
      <c r="AI65" s="65"/>
      <c r="AJ65" s="65">
        <v>0</v>
      </c>
      <c r="AK65" s="65"/>
      <c r="AL65" s="65"/>
      <c r="AM65" s="65"/>
      <c r="AN65" s="65"/>
      <c r="AO65" s="65"/>
      <c r="AP65" s="65"/>
      <c r="AQ65" s="65"/>
      <c r="AR65" s="65">
        <f>AB65+AJ65</f>
        <v>2168000</v>
      </c>
      <c r="AS65" s="65"/>
      <c r="AT65" s="65"/>
      <c r="AU65" s="65"/>
      <c r="AV65" s="65"/>
      <c r="AW65" s="65"/>
      <c r="AX65" s="65"/>
      <c r="AY65" s="65"/>
    </row>
    <row r="67" spans="1:64" ht="15.75" customHeight="1">
      <c r="A67" s="67" t="s">
        <v>235</v>
      </c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7"/>
      <c r="Z67" s="67"/>
      <c r="AA67" s="67"/>
      <c r="AB67" s="67"/>
      <c r="AC67" s="67"/>
      <c r="AD67" s="67"/>
      <c r="AE67" s="67"/>
      <c r="AF67" s="67"/>
      <c r="AG67" s="67"/>
      <c r="AH67" s="67"/>
      <c r="AI67" s="67"/>
      <c r="AJ67" s="67"/>
      <c r="AK67" s="67"/>
      <c r="AL67" s="67"/>
      <c r="AM67" s="67"/>
      <c r="AN67" s="67"/>
      <c r="AO67" s="67"/>
      <c r="AP67" s="67"/>
      <c r="AQ67" s="67"/>
      <c r="AR67" s="67"/>
      <c r="AS67" s="67"/>
      <c r="AT67" s="67"/>
      <c r="AU67" s="67"/>
      <c r="AV67" s="67"/>
      <c r="AW67" s="67"/>
      <c r="AX67" s="67"/>
      <c r="AY67" s="67"/>
      <c r="AZ67" s="67"/>
      <c r="BA67" s="67"/>
      <c r="BB67" s="67"/>
      <c r="BC67" s="67"/>
      <c r="BD67" s="67"/>
      <c r="BE67" s="67"/>
      <c r="BF67" s="67"/>
      <c r="BG67" s="67"/>
      <c r="BH67" s="67"/>
      <c r="BI67" s="67"/>
      <c r="BJ67" s="67"/>
      <c r="BK67" s="67"/>
      <c r="BL67" s="67"/>
    </row>
    <row r="68" spans="1:64" ht="30" customHeight="1">
      <c r="A68" s="51" t="s">
        <v>220</v>
      </c>
      <c r="B68" s="51"/>
      <c r="C68" s="51"/>
      <c r="D68" s="51"/>
      <c r="E68" s="51"/>
      <c r="F68" s="51"/>
      <c r="G68" s="58" t="s">
        <v>236</v>
      </c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60"/>
      <c r="Z68" s="51" t="s">
        <v>194</v>
      </c>
      <c r="AA68" s="51"/>
      <c r="AB68" s="51"/>
      <c r="AC68" s="51"/>
      <c r="AD68" s="51"/>
      <c r="AE68" s="51" t="s">
        <v>193</v>
      </c>
      <c r="AF68" s="51"/>
      <c r="AG68" s="51"/>
      <c r="AH68" s="51"/>
      <c r="AI68" s="51"/>
      <c r="AJ68" s="51"/>
      <c r="AK68" s="51"/>
      <c r="AL68" s="51"/>
      <c r="AM68" s="51"/>
      <c r="AN68" s="51"/>
      <c r="AO68" s="58" t="s">
        <v>221</v>
      </c>
      <c r="AP68" s="59"/>
      <c r="AQ68" s="59"/>
      <c r="AR68" s="59"/>
      <c r="AS68" s="59"/>
      <c r="AT68" s="59"/>
      <c r="AU68" s="59"/>
      <c r="AV68" s="60"/>
      <c r="AW68" s="58" t="s">
        <v>222</v>
      </c>
      <c r="AX68" s="59"/>
      <c r="AY68" s="59"/>
      <c r="AZ68" s="59"/>
      <c r="BA68" s="59"/>
      <c r="BB68" s="59"/>
      <c r="BC68" s="59"/>
      <c r="BD68" s="60"/>
      <c r="BE68" s="58" t="s">
        <v>219</v>
      </c>
      <c r="BF68" s="59"/>
      <c r="BG68" s="59"/>
      <c r="BH68" s="59"/>
      <c r="BI68" s="59"/>
      <c r="BJ68" s="59"/>
      <c r="BK68" s="59"/>
      <c r="BL68" s="60"/>
    </row>
    <row r="69" spans="1:64" ht="15.75" customHeight="1">
      <c r="A69" s="51">
        <v>1</v>
      </c>
      <c r="B69" s="51"/>
      <c r="C69" s="51"/>
      <c r="D69" s="51"/>
      <c r="E69" s="51"/>
      <c r="F69" s="51"/>
      <c r="G69" s="58">
        <v>2</v>
      </c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59"/>
      <c r="Y69" s="60"/>
      <c r="Z69" s="51">
        <v>3</v>
      </c>
      <c r="AA69" s="51"/>
      <c r="AB69" s="51"/>
      <c r="AC69" s="51"/>
      <c r="AD69" s="51"/>
      <c r="AE69" s="51">
        <v>4</v>
      </c>
      <c r="AF69" s="51"/>
      <c r="AG69" s="51"/>
      <c r="AH69" s="51"/>
      <c r="AI69" s="51"/>
      <c r="AJ69" s="51"/>
      <c r="AK69" s="51"/>
      <c r="AL69" s="51"/>
      <c r="AM69" s="51"/>
      <c r="AN69" s="51"/>
      <c r="AO69" s="51">
        <v>5</v>
      </c>
      <c r="AP69" s="51"/>
      <c r="AQ69" s="51"/>
      <c r="AR69" s="51"/>
      <c r="AS69" s="51"/>
      <c r="AT69" s="51"/>
      <c r="AU69" s="51"/>
      <c r="AV69" s="51"/>
      <c r="AW69" s="51">
        <v>6</v>
      </c>
      <c r="AX69" s="51"/>
      <c r="AY69" s="51"/>
      <c r="AZ69" s="51"/>
      <c r="BA69" s="51"/>
      <c r="BB69" s="51"/>
      <c r="BC69" s="51"/>
      <c r="BD69" s="51"/>
      <c r="BE69" s="51">
        <v>7</v>
      </c>
      <c r="BF69" s="51"/>
      <c r="BG69" s="51"/>
      <c r="BH69" s="51"/>
      <c r="BI69" s="51"/>
      <c r="BJ69" s="51"/>
      <c r="BK69" s="51"/>
      <c r="BL69" s="51"/>
    </row>
    <row r="70" spans="1:79" ht="12.75" customHeight="1" hidden="1">
      <c r="A70" s="70" t="s">
        <v>225</v>
      </c>
      <c r="B70" s="70"/>
      <c r="C70" s="70"/>
      <c r="D70" s="70"/>
      <c r="E70" s="70"/>
      <c r="F70" s="70"/>
      <c r="G70" s="71" t="s">
        <v>199</v>
      </c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3"/>
      <c r="Z70" s="70" t="s">
        <v>211</v>
      </c>
      <c r="AA70" s="70"/>
      <c r="AB70" s="70"/>
      <c r="AC70" s="70"/>
      <c r="AD70" s="70"/>
      <c r="AE70" s="100" t="s">
        <v>224</v>
      </c>
      <c r="AF70" s="100"/>
      <c r="AG70" s="100"/>
      <c r="AH70" s="100"/>
      <c r="AI70" s="100"/>
      <c r="AJ70" s="100"/>
      <c r="AK70" s="100"/>
      <c r="AL70" s="100"/>
      <c r="AM70" s="100"/>
      <c r="AN70" s="71"/>
      <c r="AO70" s="64" t="s">
        <v>200</v>
      </c>
      <c r="AP70" s="64"/>
      <c r="AQ70" s="64"/>
      <c r="AR70" s="64"/>
      <c r="AS70" s="64"/>
      <c r="AT70" s="64"/>
      <c r="AU70" s="64"/>
      <c r="AV70" s="64"/>
      <c r="AW70" s="64" t="s">
        <v>223</v>
      </c>
      <c r="AX70" s="64"/>
      <c r="AY70" s="64"/>
      <c r="AZ70" s="64"/>
      <c r="BA70" s="64"/>
      <c r="BB70" s="64"/>
      <c r="BC70" s="64"/>
      <c r="BD70" s="64"/>
      <c r="BE70" s="64" t="s">
        <v>261</v>
      </c>
      <c r="BF70" s="64"/>
      <c r="BG70" s="64"/>
      <c r="BH70" s="64"/>
      <c r="BI70" s="64"/>
      <c r="BJ70" s="64"/>
      <c r="BK70" s="64"/>
      <c r="BL70" s="64"/>
      <c r="CA70" s="1" t="s">
        <v>209</v>
      </c>
    </row>
    <row r="71" spans="1:79" s="4" customFormat="1" ht="12.75" customHeight="1">
      <c r="A71" s="86">
        <v>0</v>
      </c>
      <c r="B71" s="86"/>
      <c r="C71" s="86"/>
      <c r="D71" s="86"/>
      <c r="E71" s="86"/>
      <c r="F71" s="86"/>
      <c r="G71" s="97" t="s">
        <v>265</v>
      </c>
      <c r="H71" s="98"/>
      <c r="I71" s="98"/>
      <c r="J71" s="98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  <c r="V71" s="98"/>
      <c r="W71" s="98"/>
      <c r="X71" s="98"/>
      <c r="Y71" s="99"/>
      <c r="Z71" s="91"/>
      <c r="AA71" s="91"/>
      <c r="AB71" s="91"/>
      <c r="AC71" s="91"/>
      <c r="AD71" s="91"/>
      <c r="AE71" s="92"/>
      <c r="AF71" s="92"/>
      <c r="AG71" s="92"/>
      <c r="AH71" s="92"/>
      <c r="AI71" s="92"/>
      <c r="AJ71" s="92"/>
      <c r="AK71" s="92"/>
      <c r="AL71" s="92"/>
      <c r="AM71" s="92"/>
      <c r="AN71" s="87"/>
      <c r="AO71" s="65"/>
      <c r="AP71" s="65"/>
      <c r="AQ71" s="65"/>
      <c r="AR71" s="65"/>
      <c r="AS71" s="65"/>
      <c r="AT71" s="65"/>
      <c r="AU71" s="65"/>
      <c r="AV71" s="65"/>
      <c r="AW71" s="65"/>
      <c r="AX71" s="65"/>
      <c r="AY71" s="65"/>
      <c r="AZ71" s="65"/>
      <c r="BA71" s="65"/>
      <c r="BB71" s="65"/>
      <c r="BC71" s="65"/>
      <c r="BD71" s="65"/>
      <c r="BE71" s="65"/>
      <c r="BF71" s="65"/>
      <c r="BG71" s="65"/>
      <c r="BH71" s="65"/>
      <c r="BI71" s="65"/>
      <c r="BJ71" s="65"/>
      <c r="BK71" s="65"/>
      <c r="BL71" s="65"/>
      <c r="CA71" s="4" t="s">
        <v>210</v>
      </c>
    </row>
    <row r="72" spans="1:64" ht="12.75" customHeight="1">
      <c r="A72" s="70">
        <v>0</v>
      </c>
      <c r="B72" s="70"/>
      <c r="C72" s="70"/>
      <c r="D72" s="70"/>
      <c r="E72" s="70"/>
      <c r="F72" s="70"/>
      <c r="G72" s="118" t="s">
        <v>175</v>
      </c>
      <c r="H72" s="119"/>
      <c r="I72" s="119"/>
      <c r="J72" s="119"/>
      <c r="K72" s="119"/>
      <c r="L72" s="119"/>
      <c r="M72" s="119"/>
      <c r="N72" s="119"/>
      <c r="O72" s="119"/>
      <c r="P72" s="119"/>
      <c r="Q72" s="119"/>
      <c r="R72" s="119"/>
      <c r="S72" s="119"/>
      <c r="T72" s="119"/>
      <c r="U72" s="119"/>
      <c r="V72" s="119"/>
      <c r="W72" s="119"/>
      <c r="X72" s="119"/>
      <c r="Y72" s="120"/>
      <c r="Z72" s="82" t="s">
        <v>9</v>
      </c>
      <c r="AA72" s="82"/>
      <c r="AB72" s="82"/>
      <c r="AC72" s="82"/>
      <c r="AD72" s="82"/>
      <c r="AE72" s="113" t="s">
        <v>267</v>
      </c>
      <c r="AF72" s="113"/>
      <c r="AG72" s="113"/>
      <c r="AH72" s="113"/>
      <c r="AI72" s="113"/>
      <c r="AJ72" s="113"/>
      <c r="AK72" s="113"/>
      <c r="AL72" s="113"/>
      <c r="AM72" s="113"/>
      <c r="AN72" s="114"/>
      <c r="AO72" s="78">
        <v>852</v>
      </c>
      <c r="AP72" s="78"/>
      <c r="AQ72" s="78"/>
      <c r="AR72" s="78"/>
      <c r="AS72" s="78"/>
      <c r="AT72" s="78"/>
      <c r="AU72" s="78"/>
      <c r="AV72" s="78"/>
      <c r="AW72" s="78">
        <v>0</v>
      </c>
      <c r="AX72" s="78"/>
      <c r="AY72" s="78"/>
      <c r="AZ72" s="78"/>
      <c r="BA72" s="78"/>
      <c r="BB72" s="78"/>
      <c r="BC72" s="78"/>
      <c r="BD72" s="78"/>
      <c r="BE72" s="78">
        <v>852</v>
      </c>
      <c r="BF72" s="78"/>
      <c r="BG72" s="78"/>
      <c r="BH72" s="78"/>
      <c r="BI72" s="78"/>
      <c r="BJ72" s="78"/>
      <c r="BK72" s="78"/>
      <c r="BL72" s="78"/>
    </row>
    <row r="73" spans="1:64" ht="12.75" customHeight="1">
      <c r="A73" s="70">
        <v>0</v>
      </c>
      <c r="B73" s="70"/>
      <c r="C73" s="70"/>
      <c r="D73" s="70"/>
      <c r="E73" s="70"/>
      <c r="F73" s="70"/>
      <c r="G73" s="118" t="s">
        <v>176</v>
      </c>
      <c r="H73" s="119"/>
      <c r="I73" s="119"/>
      <c r="J73" s="119"/>
      <c r="K73" s="119"/>
      <c r="L73" s="119"/>
      <c r="M73" s="119"/>
      <c r="N73" s="119"/>
      <c r="O73" s="119"/>
      <c r="P73" s="119"/>
      <c r="Q73" s="119"/>
      <c r="R73" s="119"/>
      <c r="S73" s="119"/>
      <c r="T73" s="119"/>
      <c r="U73" s="119"/>
      <c r="V73" s="119"/>
      <c r="W73" s="119"/>
      <c r="X73" s="119"/>
      <c r="Y73" s="120"/>
      <c r="Z73" s="82" t="s">
        <v>9</v>
      </c>
      <c r="AA73" s="82"/>
      <c r="AB73" s="82"/>
      <c r="AC73" s="82"/>
      <c r="AD73" s="82"/>
      <c r="AE73" s="113" t="s">
        <v>267</v>
      </c>
      <c r="AF73" s="113"/>
      <c r="AG73" s="113"/>
      <c r="AH73" s="113"/>
      <c r="AI73" s="113"/>
      <c r="AJ73" s="113"/>
      <c r="AK73" s="113"/>
      <c r="AL73" s="113"/>
      <c r="AM73" s="113"/>
      <c r="AN73" s="114"/>
      <c r="AO73" s="78">
        <v>320</v>
      </c>
      <c r="AP73" s="78"/>
      <c r="AQ73" s="78"/>
      <c r="AR73" s="78"/>
      <c r="AS73" s="78"/>
      <c r="AT73" s="78"/>
      <c r="AU73" s="78"/>
      <c r="AV73" s="78"/>
      <c r="AW73" s="78">
        <v>0</v>
      </c>
      <c r="AX73" s="78"/>
      <c r="AY73" s="78"/>
      <c r="AZ73" s="78"/>
      <c r="BA73" s="78"/>
      <c r="BB73" s="78"/>
      <c r="BC73" s="78"/>
      <c r="BD73" s="78"/>
      <c r="BE73" s="78">
        <v>320</v>
      </c>
      <c r="BF73" s="78"/>
      <c r="BG73" s="78"/>
      <c r="BH73" s="78"/>
      <c r="BI73" s="78"/>
      <c r="BJ73" s="78"/>
      <c r="BK73" s="78"/>
      <c r="BL73" s="78"/>
    </row>
    <row r="74" spans="1:64" ht="12.75" customHeight="1">
      <c r="A74" s="70">
        <v>0</v>
      </c>
      <c r="B74" s="70"/>
      <c r="C74" s="70"/>
      <c r="D74" s="70"/>
      <c r="E74" s="70"/>
      <c r="F74" s="70"/>
      <c r="G74" s="118" t="s">
        <v>177</v>
      </c>
      <c r="H74" s="119"/>
      <c r="I74" s="119"/>
      <c r="J74" s="119"/>
      <c r="K74" s="119"/>
      <c r="L74" s="119"/>
      <c r="M74" s="119"/>
      <c r="N74" s="119"/>
      <c r="O74" s="119"/>
      <c r="P74" s="119"/>
      <c r="Q74" s="119"/>
      <c r="R74" s="119"/>
      <c r="S74" s="119"/>
      <c r="T74" s="119"/>
      <c r="U74" s="119"/>
      <c r="V74" s="119"/>
      <c r="W74" s="119"/>
      <c r="X74" s="119"/>
      <c r="Y74" s="120"/>
      <c r="Z74" s="82" t="s">
        <v>9</v>
      </c>
      <c r="AA74" s="82"/>
      <c r="AB74" s="82"/>
      <c r="AC74" s="82"/>
      <c r="AD74" s="82"/>
      <c r="AE74" s="113" t="s">
        <v>267</v>
      </c>
      <c r="AF74" s="113"/>
      <c r="AG74" s="113"/>
      <c r="AH74" s="113"/>
      <c r="AI74" s="113"/>
      <c r="AJ74" s="113"/>
      <c r="AK74" s="113"/>
      <c r="AL74" s="113"/>
      <c r="AM74" s="113"/>
      <c r="AN74" s="114"/>
      <c r="AO74" s="78">
        <v>13</v>
      </c>
      <c r="AP74" s="78"/>
      <c r="AQ74" s="78"/>
      <c r="AR74" s="78"/>
      <c r="AS74" s="78"/>
      <c r="AT74" s="78"/>
      <c r="AU74" s="78"/>
      <c r="AV74" s="78"/>
      <c r="AW74" s="78">
        <v>0</v>
      </c>
      <c r="AX74" s="78"/>
      <c r="AY74" s="78"/>
      <c r="AZ74" s="78"/>
      <c r="BA74" s="78"/>
      <c r="BB74" s="78"/>
      <c r="BC74" s="78"/>
      <c r="BD74" s="78"/>
      <c r="BE74" s="78">
        <v>13</v>
      </c>
      <c r="BF74" s="78"/>
      <c r="BG74" s="78"/>
      <c r="BH74" s="78"/>
      <c r="BI74" s="78"/>
      <c r="BJ74" s="78"/>
      <c r="BK74" s="78"/>
      <c r="BL74" s="78"/>
    </row>
    <row r="75" spans="1:64" ht="12.75" customHeight="1">
      <c r="A75" s="70">
        <v>0</v>
      </c>
      <c r="B75" s="70"/>
      <c r="C75" s="70"/>
      <c r="D75" s="70"/>
      <c r="E75" s="70"/>
      <c r="F75" s="70"/>
      <c r="G75" s="118" t="s">
        <v>178</v>
      </c>
      <c r="H75" s="119"/>
      <c r="I75" s="119"/>
      <c r="J75" s="119"/>
      <c r="K75" s="119"/>
      <c r="L75" s="119"/>
      <c r="M75" s="119"/>
      <c r="N75" s="119"/>
      <c r="O75" s="119"/>
      <c r="P75" s="119"/>
      <c r="Q75" s="119"/>
      <c r="R75" s="119"/>
      <c r="S75" s="119"/>
      <c r="T75" s="119"/>
      <c r="U75" s="119"/>
      <c r="V75" s="119"/>
      <c r="W75" s="119"/>
      <c r="X75" s="119"/>
      <c r="Y75" s="120"/>
      <c r="Z75" s="82" t="s">
        <v>9</v>
      </c>
      <c r="AA75" s="82"/>
      <c r="AB75" s="82"/>
      <c r="AC75" s="82"/>
      <c r="AD75" s="82"/>
      <c r="AE75" s="113" t="s">
        <v>267</v>
      </c>
      <c r="AF75" s="113"/>
      <c r="AG75" s="113"/>
      <c r="AH75" s="113"/>
      <c r="AI75" s="113"/>
      <c r="AJ75" s="113"/>
      <c r="AK75" s="113"/>
      <c r="AL75" s="113"/>
      <c r="AM75" s="113"/>
      <c r="AN75" s="114"/>
      <c r="AO75" s="78">
        <v>514</v>
      </c>
      <c r="AP75" s="78"/>
      <c r="AQ75" s="78"/>
      <c r="AR75" s="78"/>
      <c r="AS75" s="78"/>
      <c r="AT75" s="78"/>
      <c r="AU75" s="78"/>
      <c r="AV75" s="78"/>
      <c r="AW75" s="78">
        <v>0</v>
      </c>
      <c r="AX75" s="78"/>
      <c r="AY75" s="78"/>
      <c r="AZ75" s="78"/>
      <c r="BA75" s="78"/>
      <c r="BB75" s="78"/>
      <c r="BC75" s="78"/>
      <c r="BD75" s="78"/>
      <c r="BE75" s="78">
        <v>514</v>
      </c>
      <c r="BF75" s="78"/>
      <c r="BG75" s="78"/>
      <c r="BH75" s="78"/>
      <c r="BI75" s="78"/>
      <c r="BJ75" s="78"/>
      <c r="BK75" s="78"/>
      <c r="BL75" s="78"/>
    </row>
    <row r="76" spans="1:64" ht="12.75" customHeight="1">
      <c r="A76" s="70">
        <v>0</v>
      </c>
      <c r="B76" s="70"/>
      <c r="C76" s="70"/>
      <c r="D76" s="70"/>
      <c r="E76" s="70"/>
      <c r="F76" s="70"/>
      <c r="G76" s="118" t="s">
        <v>179</v>
      </c>
      <c r="H76" s="119"/>
      <c r="I76" s="119"/>
      <c r="J76" s="119"/>
      <c r="K76" s="119"/>
      <c r="L76" s="119"/>
      <c r="M76" s="119"/>
      <c r="N76" s="119"/>
      <c r="O76" s="119"/>
      <c r="P76" s="119"/>
      <c r="Q76" s="119"/>
      <c r="R76" s="119"/>
      <c r="S76" s="119"/>
      <c r="T76" s="119"/>
      <c r="U76" s="119"/>
      <c r="V76" s="119"/>
      <c r="W76" s="119"/>
      <c r="X76" s="119"/>
      <c r="Y76" s="120"/>
      <c r="Z76" s="82" t="s">
        <v>9</v>
      </c>
      <c r="AA76" s="82"/>
      <c r="AB76" s="82"/>
      <c r="AC76" s="82"/>
      <c r="AD76" s="82"/>
      <c r="AE76" s="113" t="s">
        <v>267</v>
      </c>
      <c r="AF76" s="113"/>
      <c r="AG76" s="113"/>
      <c r="AH76" s="113"/>
      <c r="AI76" s="113"/>
      <c r="AJ76" s="113"/>
      <c r="AK76" s="113"/>
      <c r="AL76" s="113"/>
      <c r="AM76" s="113"/>
      <c r="AN76" s="114"/>
      <c r="AO76" s="78">
        <v>5</v>
      </c>
      <c r="AP76" s="78"/>
      <c r="AQ76" s="78"/>
      <c r="AR76" s="78"/>
      <c r="AS76" s="78"/>
      <c r="AT76" s="78"/>
      <c r="AU76" s="78"/>
      <c r="AV76" s="78"/>
      <c r="AW76" s="78">
        <v>0</v>
      </c>
      <c r="AX76" s="78"/>
      <c r="AY76" s="78"/>
      <c r="AZ76" s="78"/>
      <c r="BA76" s="78"/>
      <c r="BB76" s="78"/>
      <c r="BC76" s="78"/>
      <c r="BD76" s="78"/>
      <c r="BE76" s="78">
        <v>5</v>
      </c>
      <c r="BF76" s="78"/>
      <c r="BG76" s="78"/>
      <c r="BH76" s="78"/>
      <c r="BI76" s="78"/>
      <c r="BJ76" s="78"/>
      <c r="BK76" s="78"/>
      <c r="BL76" s="78"/>
    </row>
    <row r="77" spans="1:64" s="4" customFormat="1" ht="12.75" customHeight="1">
      <c r="A77" s="86">
        <v>0</v>
      </c>
      <c r="B77" s="86"/>
      <c r="C77" s="86"/>
      <c r="D77" s="86"/>
      <c r="E77" s="86"/>
      <c r="F77" s="86"/>
      <c r="G77" s="115" t="s">
        <v>268</v>
      </c>
      <c r="H77" s="116"/>
      <c r="I77" s="116"/>
      <c r="J77" s="116"/>
      <c r="K77" s="116"/>
      <c r="L77" s="116"/>
      <c r="M77" s="116"/>
      <c r="N77" s="116"/>
      <c r="O77" s="116"/>
      <c r="P77" s="116"/>
      <c r="Q77" s="116"/>
      <c r="R77" s="116"/>
      <c r="S77" s="116"/>
      <c r="T77" s="116"/>
      <c r="U77" s="116"/>
      <c r="V77" s="116"/>
      <c r="W77" s="116"/>
      <c r="X77" s="116"/>
      <c r="Y77" s="117"/>
      <c r="Z77" s="91"/>
      <c r="AA77" s="91"/>
      <c r="AB77" s="91"/>
      <c r="AC77" s="91"/>
      <c r="AD77" s="91"/>
      <c r="AE77" s="92"/>
      <c r="AF77" s="92"/>
      <c r="AG77" s="92"/>
      <c r="AH77" s="92"/>
      <c r="AI77" s="92"/>
      <c r="AJ77" s="92"/>
      <c r="AK77" s="92"/>
      <c r="AL77" s="92"/>
      <c r="AM77" s="92"/>
      <c r="AN77" s="87"/>
      <c r="AO77" s="65"/>
      <c r="AP77" s="65"/>
      <c r="AQ77" s="65"/>
      <c r="AR77" s="65"/>
      <c r="AS77" s="65"/>
      <c r="AT77" s="65"/>
      <c r="AU77" s="65"/>
      <c r="AV77" s="65"/>
      <c r="AW77" s="65"/>
      <c r="AX77" s="65"/>
      <c r="AY77" s="65"/>
      <c r="AZ77" s="65"/>
      <c r="BA77" s="65"/>
      <c r="BB77" s="65"/>
      <c r="BC77" s="65"/>
      <c r="BD77" s="65"/>
      <c r="BE77" s="65"/>
      <c r="BF77" s="65"/>
      <c r="BG77" s="65"/>
      <c r="BH77" s="65"/>
      <c r="BI77" s="65"/>
      <c r="BJ77" s="65"/>
      <c r="BK77" s="65"/>
      <c r="BL77" s="65"/>
    </row>
    <row r="78" spans="1:64" ht="25.5" customHeight="1">
      <c r="A78" s="70">
        <v>0</v>
      </c>
      <c r="B78" s="70"/>
      <c r="C78" s="70"/>
      <c r="D78" s="70"/>
      <c r="E78" s="70"/>
      <c r="F78" s="70"/>
      <c r="G78" s="118" t="s">
        <v>180</v>
      </c>
      <c r="H78" s="119"/>
      <c r="I78" s="119"/>
      <c r="J78" s="119"/>
      <c r="K78" s="119"/>
      <c r="L78" s="119"/>
      <c r="M78" s="119"/>
      <c r="N78" s="119"/>
      <c r="O78" s="119"/>
      <c r="P78" s="119"/>
      <c r="Q78" s="119"/>
      <c r="R78" s="119"/>
      <c r="S78" s="119"/>
      <c r="T78" s="119"/>
      <c r="U78" s="119"/>
      <c r="V78" s="119"/>
      <c r="W78" s="119"/>
      <c r="X78" s="119"/>
      <c r="Y78" s="120"/>
      <c r="Z78" s="82" t="s">
        <v>301</v>
      </c>
      <c r="AA78" s="82"/>
      <c r="AB78" s="82"/>
      <c r="AC78" s="82"/>
      <c r="AD78" s="82"/>
      <c r="AE78" s="113" t="s">
        <v>267</v>
      </c>
      <c r="AF78" s="113"/>
      <c r="AG78" s="113"/>
      <c r="AH78" s="113"/>
      <c r="AI78" s="113"/>
      <c r="AJ78" s="113"/>
      <c r="AK78" s="113"/>
      <c r="AL78" s="113"/>
      <c r="AM78" s="113"/>
      <c r="AN78" s="114"/>
      <c r="AO78" s="78">
        <v>687.5</v>
      </c>
      <c r="AP78" s="78"/>
      <c r="AQ78" s="78"/>
      <c r="AR78" s="78"/>
      <c r="AS78" s="78"/>
      <c r="AT78" s="78"/>
      <c r="AU78" s="78"/>
      <c r="AV78" s="78"/>
      <c r="AW78" s="78">
        <v>0</v>
      </c>
      <c r="AX78" s="78"/>
      <c r="AY78" s="78"/>
      <c r="AZ78" s="78"/>
      <c r="BA78" s="78"/>
      <c r="BB78" s="78"/>
      <c r="BC78" s="78"/>
      <c r="BD78" s="78"/>
      <c r="BE78" s="78">
        <v>687.5</v>
      </c>
      <c r="BF78" s="78"/>
      <c r="BG78" s="78"/>
      <c r="BH78" s="78"/>
      <c r="BI78" s="78"/>
      <c r="BJ78" s="78"/>
      <c r="BK78" s="78"/>
      <c r="BL78" s="78"/>
    </row>
    <row r="79" spans="1:64" ht="25.5" customHeight="1">
      <c r="A79" s="70">
        <v>0</v>
      </c>
      <c r="B79" s="70"/>
      <c r="C79" s="70"/>
      <c r="D79" s="70"/>
      <c r="E79" s="70"/>
      <c r="F79" s="70"/>
      <c r="G79" s="118" t="s">
        <v>181</v>
      </c>
      <c r="H79" s="119"/>
      <c r="I79" s="119"/>
      <c r="J79" s="119"/>
      <c r="K79" s="119"/>
      <c r="L79" s="119"/>
      <c r="M79" s="119"/>
      <c r="N79" s="119"/>
      <c r="O79" s="119"/>
      <c r="P79" s="119"/>
      <c r="Q79" s="119"/>
      <c r="R79" s="119"/>
      <c r="S79" s="119"/>
      <c r="T79" s="119"/>
      <c r="U79" s="119"/>
      <c r="V79" s="119"/>
      <c r="W79" s="119"/>
      <c r="X79" s="119"/>
      <c r="Y79" s="120"/>
      <c r="Z79" s="82" t="s">
        <v>3</v>
      </c>
      <c r="AA79" s="82"/>
      <c r="AB79" s="82"/>
      <c r="AC79" s="82"/>
      <c r="AD79" s="82"/>
      <c r="AE79" s="113" t="s">
        <v>267</v>
      </c>
      <c r="AF79" s="113"/>
      <c r="AG79" s="113"/>
      <c r="AH79" s="113"/>
      <c r="AI79" s="113"/>
      <c r="AJ79" s="113"/>
      <c r="AK79" s="113"/>
      <c r="AL79" s="113"/>
      <c r="AM79" s="113"/>
      <c r="AN79" s="114"/>
      <c r="AO79" s="78">
        <v>6410</v>
      </c>
      <c r="AP79" s="78"/>
      <c r="AQ79" s="78"/>
      <c r="AR79" s="78"/>
      <c r="AS79" s="78"/>
      <c r="AT79" s="78"/>
      <c r="AU79" s="78"/>
      <c r="AV79" s="78"/>
      <c r="AW79" s="78">
        <v>0</v>
      </c>
      <c r="AX79" s="78"/>
      <c r="AY79" s="78"/>
      <c r="AZ79" s="78"/>
      <c r="BA79" s="78"/>
      <c r="BB79" s="78"/>
      <c r="BC79" s="78"/>
      <c r="BD79" s="78"/>
      <c r="BE79" s="78">
        <v>6410</v>
      </c>
      <c r="BF79" s="78"/>
      <c r="BG79" s="78"/>
      <c r="BH79" s="78"/>
      <c r="BI79" s="78"/>
      <c r="BJ79" s="78"/>
      <c r="BK79" s="78"/>
      <c r="BL79" s="78"/>
    </row>
    <row r="80" spans="1:64" ht="12.75" customHeight="1">
      <c r="A80" s="70">
        <v>0</v>
      </c>
      <c r="B80" s="70"/>
      <c r="C80" s="70"/>
      <c r="D80" s="70"/>
      <c r="E80" s="70"/>
      <c r="F80" s="70"/>
      <c r="G80" s="118" t="s">
        <v>182</v>
      </c>
      <c r="H80" s="119"/>
      <c r="I80" s="119"/>
      <c r="J80" s="119"/>
      <c r="K80" s="119"/>
      <c r="L80" s="119"/>
      <c r="M80" s="119"/>
      <c r="N80" s="119"/>
      <c r="O80" s="119"/>
      <c r="P80" s="119"/>
      <c r="Q80" s="119"/>
      <c r="R80" s="119"/>
      <c r="S80" s="119"/>
      <c r="T80" s="119"/>
      <c r="U80" s="119"/>
      <c r="V80" s="119"/>
      <c r="W80" s="119"/>
      <c r="X80" s="119"/>
      <c r="Y80" s="120"/>
      <c r="Z80" s="82" t="s">
        <v>301</v>
      </c>
      <c r="AA80" s="82"/>
      <c r="AB80" s="82"/>
      <c r="AC80" s="82"/>
      <c r="AD80" s="82"/>
      <c r="AE80" s="113" t="s">
        <v>267</v>
      </c>
      <c r="AF80" s="113"/>
      <c r="AG80" s="113"/>
      <c r="AH80" s="113"/>
      <c r="AI80" s="113"/>
      <c r="AJ80" s="113"/>
      <c r="AK80" s="113"/>
      <c r="AL80" s="113"/>
      <c r="AM80" s="113"/>
      <c r="AN80" s="114"/>
      <c r="AO80" s="78">
        <v>1750</v>
      </c>
      <c r="AP80" s="78"/>
      <c r="AQ80" s="78"/>
      <c r="AR80" s="78"/>
      <c r="AS80" s="78"/>
      <c r="AT80" s="78"/>
      <c r="AU80" s="78"/>
      <c r="AV80" s="78"/>
      <c r="AW80" s="78">
        <v>0</v>
      </c>
      <c r="AX80" s="78"/>
      <c r="AY80" s="78"/>
      <c r="AZ80" s="78"/>
      <c r="BA80" s="78"/>
      <c r="BB80" s="78"/>
      <c r="BC80" s="78"/>
      <c r="BD80" s="78"/>
      <c r="BE80" s="78">
        <v>1750</v>
      </c>
      <c r="BF80" s="78"/>
      <c r="BG80" s="78"/>
      <c r="BH80" s="78"/>
      <c r="BI80" s="78"/>
      <c r="BJ80" s="78"/>
      <c r="BK80" s="78"/>
      <c r="BL80" s="78"/>
    </row>
    <row r="81" spans="1:64" ht="12.75" customHeight="1">
      <c r="A81" s="70">
        <v>0</v>
      </c>
      <c r="B81" s="70"/>
      <c r="C81" s="70"/>
      <c r="D81" s="70"/>
      <c r="E81" s="70"/>
      <c r="F81" s="70"/>
      <c r="G81" s="118" t="s">
        <v>183</v>
      </c>
      <c r="H81" s="119"/>
      <c r="I81" s="119"/>
      <c r="J81" s="119"/>
      <c r="K81" s="119"/>
      <c r="L81" s="119"/>
      <c r="M81" s="119"/>
      <c r="N81" s="119"/>
      <c r="O81" s="119"/>
      <c r="P81" s="119"/>
      <c r="Q81" s="119"/>
      <c r="R81" s="119"/>
      <c r="S81" s="119"/>
      <c r="T81" s="119"/>
      <c r="U81" s="119"/>
      <c r="V81" s="119"/>
      <c r="W81" s="119"/>
      <c r="X81" s="119"/>
      <c r="Y81" s="120"/>
      <c r="Z81" s="82" t="s">
        <v>3</v>
      </c>
      <c r="AA81" s="82"/>
      <c r="AB81" s="82"/>
      <c r="AC81" s="82"/>
      <c r="AD81" s="82"/>
      <c r="AE81" s="113" t="s">
        <v>267</v>
      </c>
      <c r="AF81" s="113"/>
      <c r="AG81" s="113"/>
      <c r="AH81" s="113"/>
      <c r="AI81" s="113"/>
      <c r="AJ81" s="113"/>
      <c r="AK81" s="113"/>
      <c r="AL81" s="113"/>
      <c r="AM81" s="113"/>
      <c r="AN81" s="114"/>
      <c r="AO81" s="78">
        <v>800</v>
      </c>
      <c r="AP81" s="78"/>
      <c r="AQ81" s="78"/>
      <c r="AR81" s="78"/>
      <c r="AS81" s="78"/>
      <c r="AT81" s="78"/>
      <c r="AU81" s="78"/>
      <c r="AV81" s="78"/>
      <c r="AW81" s="78">
        <v>0</v>
      </c>
      <c r="AX81" s="78"/>
      <c r="AY81" s="78"/>
      <c r="AZ81" s="78"/>
      <c r="BA81" s="78"/>
      <c r="BB81" s="78"/>
      <c r="BC81" s="78"/>
      <c r="BD81" s="78"/>
      <c r="BE81" s="78">
        <v>800</v>
      </c>
      <c r="BF81" s="78"/>
      <c r="BG81" s="78"/>
      <c r="BH81" s="78"/>
      <c r="BI81" s="78"/>
      <c r="BJ81" s="78"/>
      <c r="BK81" s="78"/>
      <c r="BL81" s="78"/>
    </row>
    <row r="82" spans="1:64" s="4" customFormat="1" ht="12.75" customHeight="1">
      <c r="A82" s="86">
        <v>0</v>
      </c>
      <c r="B82" s="86"/>
      <c r="C82" s="86"/>
      <c r="D82" s="86"/>
      <c r="E82" s="86"/>
      <c r="F82" s="86"/>
      <c r="G82" s="115" t="s">
        <v>321</v>
      </c>
      <c r="H82" s="116"/>
      <c r="I82" s="116"/>
      <c r="J82" s="116"/>
      <c r="K82" s="116"/>
      <c r="L82" s="116"/>
      <c r="M82" s="116"/>
      <c r="N82" s="116"/>
      <c r="O82" s="116"/>
      <c r="P82" s="116"/>
      <c r="Q82" s="116"/>
      <c r="R82" s="116"/>
      <c r="S82" s="116"/>
      <c r="T82" s="116"/>
      <c r="U82" s="116"/>
      <c r="V82" s="116"/>
      <c r="W82" s="116"/>
      <c r="X82" s="116"/>
      <c r="Y82" s="117"/>
      <c r="Z82" s="91"/>
      <c r="AA82" s="91"/>
      <c r="AB82" s="91"/>
      <c r="AC82" s="91"/>
      <c r="AD82" s="91"/>
      <c r="AE82" s="92"/>
      <c r="AF82" s="92"/>
      <c r="AG82" s="92"/>
      <c r="AH82" s="92"/>
      <c r="AI82" s="92"/>
      <c r="AJ82" s="92"/>
      <c r="AK82" s="92"/>
      <c r="AL82" s="92"/>
      <c r="AM82" s="92"/>
      <c r="AN82" s="87"/>
      <c r="AO82" s="65"/>
      <c r="AP82" s="65"/>
      <c r="AQ82" s="65"/>
      <c r="AR82" s="65"/>
      <c r="AS82" s="65"/>
      <c r="AT82" s="65"/>
      <c r="AU82" s="65"/>
      <c r="AV82" s="65"/>
      <c r="AW82" s="65"/>
      <c r="AX82" s="65"/>
      <c r="AY82" s="65"/>
      <c r="AZ82" s="65"/>
      <c r="BA82" s="65"/>
      <c r="BB82" s="65"/>
      <c r="BC82" s="65"/>
      <c r="BD82" s="65"/>
      <c r="BE82" s="65"/>
      <c r="BF82" s="65"/>
      <c r="BG82" s="65"/>
      <c r="BH82" s="65"/>
      <c r="BI82" s="65"/>
      <c r="BJ82" s="65"/>
      <c r="BK82" s="65"/>
      <c r="BL82" s="65"/>
    </row>
    <row r="83" spans="1:64" ht="25.5" customHeight="1">
      <c r="A83" s="70">
        <v>0</v>
      </c>
      <c r="B83" s="70"/>
      <c r="C83" s="70"/>
      <c r="D83" s="70"/>
      <c r="E83" s="70"/>
      <c r="F83" s="70"/>
      <c r="G83" s="118" t="s">
        <v>184</v>
      </c>
      <c r="H83" s="119"/>
      <c r="I83" s="119"/>
      <c r="J83" s="119"/>
      <c r="K83" s="119"/>
      <c r="L83" s="119"/>
      <c r="M83" s="119"/>
      <c r="N83" s="119"/>
      <c r="O83" s="119"/>
      <c r="P83" s="119"/>
      <c r="Q83" s="119"/>
      <c r="R83" s="119"/>
      <c r="S83" s="119"/>
      <c r="T83" s="119"/>
      <c r="U83" s="119"/>
      <c r="V83" s="119"/>
      <c r="W83" s="119"/>
      <c r="X83" s="119"/>
      <c r="Y83" s="120"/>
      <c r="Z83" s="82" t="s">
        <v>323</v>
      </c>
      <c r="AA83" s="82"/>
      <c r="AB83" s="82"/>
      <c r="AC83" s="82"/>
      <c r="AD83" s="82"/>
      <c r="AE83" s="113" t="s">
        <v>267</v>
      </c>
      <c r="AF83" s="113"/>
      <c r="AG83" s="113"/>
      <c r="AH83" s="113"/>
      <c r="AI83" s="113"/>
      <c r="AJ83" s="113"/>
      <c r="AK83" s="113"/>
      <c r="AL83" s="113"/>
      <c r="AM83" s="113"/>
      <c r="AN83" s="114"/>
      <c r="AO83" s="78">
        <v>100</v>
      </c>
      <c r="AP83" s="78"/>
      <c r="AQ83" s="78"/>
      <c r="AR83" s="78"/>
      <c r="AS83" s="78"/>
      <c r="AT83" s="78"/>
      <c r="AU83" s="78"/>
      <c r="AV83" s="78"/>
      <c r="AW83" s="78">
        <v>0</v>
      </c>
      <c r="AX83" s="78"/>
      <c r="AY83" s="78"/>
      <c r="AZ83" s="78"/>
      <c r="BA83" s="78"/>
      <c r="BB83" s="78"/>
      <c r="BC83" s="78"/>
      <c r="BD83" s="78"/>
      <c r="BE83" s="78">
        <v>100</v>
      </c>
      <c r="BF83" s="78"/>
      <c r="BG83" s="78"/>
      <c r="BH83" s="78"/>
      <c r="BI83" s="78"/>
      <c r="BJ83" s="78"/>
      <c r="BK83" s="78"/>
      <c r="BL83" s="78"/>
    </row>
    <row r="84" spans="1:64" ht="38.25" customHeight="1">
      <c r="A84" s="70">
        <v>0</v>
      </c>
      <c r="B84" s="70"/>
      <c r="C84" s="70"/>
      <c r="D84" s="70"/>
      <c r="E84" s="70"/>
      <c r="F84" s="70"/>
      <c r="G84" s="118" t="s">
        <v>185</v>
      </c>
      <c r="H84" s="119"/>
      <c r="I84" s="119"/>
      <c r="J84" s="119"/>
      <c r="K84" s="119"/>
      <c r="L84" s="119"/>
      <c r="M84" s="119"/>
      <c r="N84" s="119"/>
      <c r="O84" s="119"/>
      <c r="P84" s="119"/>
      <c r="Q84" s="119"/>
      <c r="R84" s="119"/>
      <c r="S84" s="119"/>
      <c r="T84" s="119"/>
      <c r="U84" s="119"/>
      <c r="V84" s="119"/>
      <c r="W84" s="119"/>
      <c r="X84" s="119"/>
      <c r="Y84" s="120"/>
      <c r="Z84" s="82" t="s">
        <v>323</v>
      </c>
      <c r="AA84" s="82"/>
      <c r="AB84" s="82"/>
      <c r="AC84" s="82"/>
      <c r="AD84" s="82"/>
      <c r="AE84" s="113" t="s">
        <v>267</v>
      </c>
      <c r="AF84" s="113"/>
      <c r="AG84" s="113"/>
      <c r="AH84" s="113"/>
      <c r="AI84" s="113"/>
      <c r="AJ84" s="113"/>
      <c r="AK84" s="113"/>
      <c r="AL84" s="113"/>
      <c r="AM84" s="113"/>
      <c r="AN84" s="114"/>
      <c r="AO84" s="78">
        <v>100</v>
      </c>
      <c r="AP84" s="78"/>
      <c r="AQ84" s="78"/>
      <c r="AR84" s="78"/>
      <c r="AS84" s="78"/>
      <c r="AT84" s="78"/>
      <c r="AU84" s="78"/>
      <c r="AV84" s="78"/>
      <c r="AW84" s="78">
        <v>0</v>
      </c>
      <c r="AX84" s="78"/>
      <c r="AY84" s="78"/>
      <c r="AZ84" s="78"/>
      <c r="BA84" s="78"/>
      <c r="BB84" s="78"/>
      <c r="BC84" s="78"/>
      <c r="BD84" s="78"/>
      <c r="BE84" s="78">
        <v>100</v>
      </c>
      <c r="BF84" s="78"/>
      <c r="BG84" s="78"/>
      <c r="BH84" s="78"/>
      <c r="BI84" s="78"/>
      <c r="BJ84" s="78"/>
      <c r="BK84" s="78"/>
      <c r="BL84" s="78"/>
    </row>
    <row r="85" spans="41:64" ht="12.75"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</row>
    <row r="87" spans="1:59" ht="16.5" customHeight="1">
      <c r="A87" s="93" t="s">
        <v>279</v>
      </c>
      <c r="B87" s="94"/>
      <c r="C87" s="94"/>
      <c r="D87" s="94"/>
      <c r="E87" s="94"/>
      <c r="F87" s="94"/>
      <c r="G87" s="94"/>
      <c r="H87" s="94"/>
      <c r="I87" s="94"/>
      <c r="J87" s="94"/>
      <c r="K87" s="94"/>
      <c r="L87" s="94"/>
      <c r="M87" s="94"/>
      <c r="N87" s="94"/>
      <c r="O87" s="94"/>
      <c r="P87" s="94"/>
      <c r="Q87" s="94"/>
      <c r="R87" s="94"/>
      <c r="S87" s="94"/>
      <c r="T87" s="94"/>
      <c r="U87" s="94"/>
      <c r="V87" s="94"/>
      <c r="W87" s="95"/>
      <c r="X87" s="95"/>
      <c r="Y87" s="95"/>
      <c r="Z87" s="95"/>
      <c r="AA87" s="95"/>
      <c r="AB87" s="95"/>
      <c r="AC87" s="95"/>
      <c r="AD87" s="95"/>
      <c r="AE87" s="95"/>
      <c r="AF87" s="95"/>
      <c r="AG87" s="95"/>
      <c r="AH87" s="95"/>
      <c r="AI87" s="95"/>
      <c r="AJ87" s="95"/>
      <c r="AK87" s="95"/>
      <c r="AL87" s="95"/>
      <c r="AM87" s="95"/>
      <c r="AN87" s="5"/>
      <c r="AO87" s="42" t="s">
        <v>281</v>
      </c>
      <c r="AP87" s="43"/>
      <c r="AQ87" s="43"/>
      <c r="AR87" s="43"/>
      <c r="AS87" s="43"/>
      <c r="AT87" s="43"/>
      <c r="AU87" s="43"/>
      <c r="AV87" s="43"/>
      <c r="AW87" s="43"/>
      <c r="AX87" s="43"/>
      <c r="AY87" s="43"/>
      <c r="AZ87" s="43"/>
      <c r="BA87" s="43"/>
      <c r="BB87" s="43"/>
      <c r="BC87" s="43"/>
      <c r="BD87" s="43"/>
      <c r="BE87" s="43"/>
      <c r="BF87" s="43"/>
      <c r="BG87" s="43"/>
    </row>
    <row r="88" spans="23:59" ht="12.75">
      <c r="W88" s="96" t="s">
        <v>197</v>
      </c>
      <c r="X88" s="96"/>
      <c r="Y88" s="96"/>
      <c r="Z88" s="96"/>
      <c r="AA88" s="96"/>
      <c r="AB88" s="96"/>
      <c r="AC88" s="96"/>
      <c r="AD88" s="96"/>
      <c r="AE88" s="96"/>
      <c r="AF88" s="96"/>
      <c r="AG88" s="96"/>
      <c r="AH88" s="96"/>
      <c r="AI88" s="96"/>
      <c r="AJ88" s="96"/>
      <c r="AK88" s="96"/>
      <c r="AL88" s="96"/>
      <c r="AM88" s="96"/>
      <c r="AO88" s="96" t="s">
        <v>244</v>
      </c>
      <c r="AP88" s="96"/>
      <c r="AQ88" s="96"/>
      <c r="AR88" s="96"/>
      <c r="AS88" s="96"/>
      <c r="AT88" s="96"/>
      <c r="AU88" s="96"/>
      <c r="AV88" s="96"/>
      <c r="AW88" s="96"/>
      <c r="AX88" s="96"/>
      <c r="AY88" s="96"/>
      <c r="AZ88" s="96"/>
      <c r="BA88" s="96"/>
      <c r="BB88" s="96"/>
      <c r="BC88" s="96"/>
      <c r="BD88" s="96"/>
      <c r="BE88" s="96"/>
      <c r="BF88" s="96"/>
      <c r="BG88" s="96"/>
    </row>
    <row r="89" spans="1:6" ht="15.75" customHeight="1">
      <c r="A89" s="90" t="s">
        <v>195</v>
      </c>
      <c r="B89" s="90"/>
      <c r="C89" s="90"/>
      <c r="D89" s="90"/>
      <c r="E89" s="90"/>
      <c r="F89" s="90"/>
    </row>
    <row r="90" spans="1:45" ht="12.75" customHeight="1">
      <c r="A90" s="105" t="s">
        <v>278</v>
      </c>
      <c r="B90" s="43"/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43"/>
      <c r="AJ90" s="43"/>
      <c r="AK90" s="43"/>
      <c r="AL90" s="43"/>
      <c r="AM90" s="43"/>
      <c r="AN90" s="43"/>
      <c r="AO90" s="43"/>
      <c r="AP90" s="43"/>
      <c r="AQ90" s="43"/>
      <c r="AR90" s="43"/>
      <c r="AS90" s="43"/>
    </row>
    <row r="91" spans="1:45" ht="12.75">
      <c r="A91" s="107" t="s">
        <v>239</v>
      </c>
      <c r="B91" s="107"/>
      <c r="C91" s="107"/>
      <c r="D91" s="107"/>
      <c r="E91" s="107"/>
      <c r="F91" s="107"/>
      <c r="G91" s="107"/>
      <c r="H91" s="107"/>
      <c r="I91" s="107"/>
      <c r="J91" s="107"/>
      <c r="K91" s="107"/>
      <c r="L91" s="107"/>
      <c r="M91" s="107"/>
      <c r="N91" s="107"/>
      <c r="O91" s="107"/>
      <c r="P91" s="107"/>
      <c r="Q91" s="107"/>
      <c r="R91" s="107"/>
      <c r="S91" s="107"/>
      <c r="T91" s="107"/>
      <c r="U91" s="107"/>
      <c r="V91" s="107"/>
      <c r="W91" s="107"/>
      <c r="X91" s="107"/>
      <c r="Y91" s="107"/>
      <c r="Z91" s="107"/>
      <c r="AA91" s="107"/>
      <c r="AB91" s="107"/>
      <c r="AC91" s="107"/>
      <c r="AD91" s="107"/>
      <c r="AE91" s="107"/>
      <c r="AF91" s="107"/>
      <c r="AG91" s="107"/>
      <c r="AH91" s="107"/>
      <c r="AI91" s="107"/>
      <c r="AJ91" s="107"/>
      <c r="AK91" s="107"/>
      <c r="AL91" s="107"/>
      <c r="AM91" s="107"/>
      <c r="AN91" s="107"/>
      <c r="AO91" s="107"/>
      <c r="AP91" s="107"/>
      <c r="AQ91" s="107"/>
      <c r="AR91" s="107"/>
      <c r="AS91" s="107"/>
    </row>
    <row r="92" spans="1:45" ht="10.5" customHeight="1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</row>
    <row r="93" spans="1:59" ht="15.75" customHeight="1">
      <c r="A93" s="93" t="s">
        <v>280</v>
      </c>
      <c r="B93" s="94"/>
      <c r="C93" s="94"/>
      <c r="D93" s="94"/>
      <c r="E93" s="94"/>
      <c r="F93" s="94"/>
      <c r="G93" s="94"/>
      <c r="H93" s="94"/>
      <c r="I93" s="94"/>
      <c r="J93" s="94"/>
      <c r="K93" s="94"/>
      <c r="L93" s="94"/>
      <c r="M93" s="94"/>
      <c r="N93" s="94"/>
      <c r="O93" s="94"/>
      <c r="P93" s="94"/>
      <c r="Q93" s="94"/>
      <c r="R93" s="94"/>
      <c r="S93" s="94"/>
      <c r="T93" s="94"/>
      <c r="U93" s="94"/>
      <c r="V93" s="94"/>
      <c r="W93" s="95"/>
      <c r="X93" s="95"/>
      <c r="Y93" s="95"/>
      <c r="Z93" s="95"/>
      <c r="AA93" s="95"/>
      <c r="AB93" s="95"/>
      <c r="AC93" s="95"/>
      <c r="AD93" s="95"/>
      <c r="AE93" s="95"/>
      <c r="AF93" s="95"/>
      <c r="AG93" s="95"/>
      <c r="AH93" s="95"/>
      <c r="AI93" s="95"/>
      <c r="AJ93" s="95"/>
      <c r="AK93" s="95"/>
      <c r="AL93" s="95"/>
      <c r="AM93" s="95"/>
      <c r="AN93" s="5"/>
      <c r="AO93" s="42" t="s">
        <v>282</v>
      </c>
      <c r="AP93" s="43"/>
      <c r="AQ93" s="43"/>
      <c r="AR93" s="43"/>
      <c r="AS93" s="43"/>
      <c r="AT93" s="43"/>
      <c r="AU93" s="43"/>
      <c r="AV93" s="43"/>
      <c r="AW93" s="43"/>
      <c r="AX93" s="43"/>
      <c r="AY93" s="43"/>
      <c r="AZ93" s="43"/>
      <c r="BA93" s="43"/>
      <c r="BB93" s="43"/>
      <c r="BC93" s="43"/>
      <c r="BD93" s="43"/>
      <c r="BE93" s="43"/>
      <c r="BF93" s="43"/>
      <c r="BG93" s="43"/>
    </row>
    <row r="94" spans="23:59" ht="12.75">
      <c r="W94" s="96" t="s">
        <v>197</v>
      </c>
      <c r="X94" s="96"/>
      <c r="Y94" s="96"/>
      <c r="Z94" s="96"/>
      <c r="AA94" s="96"/>
      <c r="AB94" s="96"/>
      <c r="AC94" s="96"/>
      <c r="AD94" s="96"/>
      <c r="AE94" s="96"/>
      <c r="AF94" s="96"/>
      <c r="AG94" s="96"/>
      <c r="AH94" s="96"/>
      <c r="AI94" s="96"/>
      <c r="AJ94" s="96"/>
      <c r="AK94" s="96"/>
      <c r="AL94" s="96"/>
      <c r="AM94" s="96"/>
      <c r="AO94" s="96" t="s">
        <v>244</v>
      </c>
      <c r="AP94" s="96"/>
      <c r="AQ94" s="96"/>
      <c r="AR94" s="96"/>
      <c r="AS94" s="96"/>
      <c r="AT94" s="96"/>
      <c r="AU94" s="96"/>
      <c r="AV94" s="96"/>
      <c r="AW94" s="96"/>
      <c r="AX94" s="96"/>
      <c r="AY94" s="96"/>
      <c r="AZ94" s="96"/>
      <c r="BA94" s="96"/>
      <c r="BB94" s="96"/>
      <c r="BC94" s="96"/>
      <c r="BD94" s="96"/>
      <c r="BE94" s="96"/>
      <c r="BF94" s="96"/>
      <c r="BG94" s="96"/>
    </row>
    <row r="95" spans="1:8" ht="12.75">
      <c r="A95" s="108">
        <v>44600</v>
      </c>
      <c r="B95" s="109"/>
      <c r="C95" s="109"/>
      <c r="D95" s="109"/>
      <c r="E95" s="109"/>
      <c r="F95" s="109"/>
      <c r="G95" s="109"/>
      <c r="H95" s="109"/>
    </row>
    <row r="96" spans="1:17" ht="12.75">
      <c r="A96" s="96" t="s">
        <v>237</v>
      </c>
      <c r="B96" s="96"/>
      <c r="C96" s="96"/>
      <c r="D96" s="96"/>
      <c r="E96" s="96"/>
      <c r="F96" s="96"/>
      <c r="G96" s="96"/>
      <c r="H96" s="96"/>
      <c r="I96" s="17"/>
      <c r="J96" s="17"/>
      <c r="K96" s="17"/>
      <c r="L96" s="17"/>
      <c r="M96" s="17"/>
      <c r="N96" s="17"/>
      <c r="O96" s="17"/>
      <c r="P96" s="17"/>
      <c r="Q96" s="17"/>
    </row>
    <row r="97" ht="12.75">
      <c r="A97" s="24" t="s">
        <v>238</v>
      </c>
    </row>
  </sheetData>
  <mergeCells count="281">
    <mergeCell ref="A84:F84"/>
    <mergeCell ref="G84:Y84"/>
    <mergeCell ref="Z84:AD84"/>
    <mergeCell ref="AE84:AN84"/>
    <mergeCell ref="AO83:AV83"/>
    <mergeCell ref="AW83:BD83"/>
    <mergeCell ref="BE83:BL83"/>
    <mergeCell ref="AO84:AV84"/>
    <mergeCell ref="AW84:BD84"/>
    <mergeCell ref="BE84:BL84"/>
    <mergeCell ref="A83:F83"/>
    <mergeCell ref="G83:Y83"/>
    <mergeCell ref="Z83:AD83"/>
    <mergeCell ref="AE83:AN83"/>
    <mergeCell ref="AO81:AV81"/>
    <mergeCell ref="AW81:BD81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79:AV79"/>
    <mergeCell ref="AW79:BD79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7:AV77"/>
    <mergeCell ref="AW77:BD77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5:AV75"/>
    <mergeCell ref="AW75:BD75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3:AV73"/>
    <mergeCell ref="AW73:BD73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E72:AN72"/>
    <mergeCell ref="AO72:AV72"/>
    <mergeCell ref="AW72:BD72"/>
    <mergeCell ref="BE72:BL72"/>
    <mergeCell ref="AR65:AY65"/>
    <mergeCell ref="A65:C65"/>
    <mergeCell ref="D65:AA65"/>
    <mergeCell ref="AB65:AI65"/>
    <mergeCell ref="AJ65:AQ65"/>
    <mergeCell ref="AR63:AY63"/>
    <mergeCell ref="A64:C64"/>
    <mergeCell ref="D64:AA64"/>
    <mergeCell ref="AB64:AI64"/>
    <mergeCell ref="AJ64:AQ64"/>
    <mergeCell ref="AR64:AY64"/>
    <mergeCell ref="A63:C63"/>
    <mergeCell ref="D63:AA63"/>
    <mergeCell ref="AB63:AI63"/>
    <mergeCell ref="AJ63:AQ63"/>
    <mergeCell ref="A62:C62"/>
    <mergeCell ref="D62:AA62"/>
    <mergeCell ref="AB62:AI62"/>
    <mergeCell ref="AJ62:AQ62"/>
    <mergeCell ref="AR62:AY62"/>
    <mergeCell ref="AS52:AZ52"/>
    <mergeCell ref="A53:C53"/>
    <mergeCell ref="D53:AB53"/>
    <mergeCell ref="AC53:AJ53"/>
    <mergeCell ref="AK53:AR53"/>
    <mergeCell ref="AS53:AZ53"/>
    <mergeCell ref="A52:C52"/>
    <mergeCell ref="D52:AB52"/>
    <mergeCell ref="AC52:AJ52"/>
    <mergeCell ref="A50:C50"/>
    <mergeCell ref="D50:AB50"/>
    <mergeCell ref="AC50:AJ50"/>
    <mergeCell ref="A51:C51"/>
    <mergeCell ref="D51:AB51"/>
    <mergeCell ref="AC51:AJ51"/>
    <mergeCell ref="A57:C58"/>
    <mergeCell ref="D59:AA59"/>
    <mergeCell ref="AB59:AI59"/>
    <mergeCell ref="D57:AA58"/>
    <mergeCell ref="AB57:AI58"/>
    <mergeCell ref="AJ57:AQ58"/>
    <mergeCell ref="AR57:AY58"/>
    <mergeCell ref="AK52:AR52"/>
    <mergeCell ref="AS50:AZ50"/>
    <mergeCell ref="AS51:AZ51"/>
    <mergeCell ref="AK51:AR51"/>
    <mergeCell ref="AK50:AR50"/>
    <mergeCell ref="W94:AM94"/>
    <mergeCell ref="A69:F69"/>
    <mergeCell ref="A70:F70"/>
    <mergeCell ref="Z70:AD70"/>
    <mergeCell ref="G69:Y69"/>
    <mergeCell ref="G70:Y70"/>
    <mergeCell ref="G71:Y71"/>
    <mergeCell ref="A72:F72"/>
    <mergeCell ref="G72:Y72"/>
    <mergeCell ref="Z72:AD72"/>
    <mergeCell ref="A67:BL67"/>
    <mergeCell ref="A68:F68"/>
    <mergeCell ref="AE68:AN68"/>
    <mergeCell ref="A96:H96"/>
    <mergeCell ref="A90:AS90"/>
    <mergeCell ref="A91:AS91"/>
    <mergeCell ref="A95:H95"/>
    <mergeCell ref="A93:V93"/>
    <mergeCell ref="W93:AM93"/>
    <mergeCell ref="AO93:BG93"/>
    <mergeCell ref="AO94:BG94"/>
    <mergeCell ref="A34:BL34"/>
    <mergeCell ref="A56:AY56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O2:BL2"/>
    <mergeCell ref="AO6:BF6"/>
    <mergeCell ref="AO4:BL4"/>
    <mergeCell ref="AO5:BL5"/>
    <mergeCell ref="AO3:BL3"/>
    <mergeCell ref="B16:L16"/>
    <mergeCell ref="N16:AS16"/>
    <mergeCell ref="AU16:BB16"/>
    <mergeCell ref="B17:L17"/>
    <mergeCell ref="AO69:AV69"/>
    <mergeCell ref="Z69:AD69"/>
    <mergeCell ref="AE69:AN69"/>
    <mergeCell ref="AE70:AN70"/>
    <mergeCell ref="AO88:BG88"/>
    <mergeCell ref="A59:C59"/>
    <mergeCell ref="AR59:AY59"/>
    <mergeCell ref="A60:C60"/>
    <mergeCell ref="D60:AA60"/>
    <mergeCell ref="AB60:AI60"/>
    <mergeCell ref="AJ60:AQ60"/>
    <mergeCell ref="AR60:AY60"/>
    <mergeCell ref="AJ59:AQ59"/>
    <mergeCell ref="AO68:AV68"/>
    <mergeCell ref="AW68:BD68"/>
    <mergeCell ref="AO87:BG87"/>
    <mergeCell ref="A89:F89"/>
    <mergeCell ref="A71:F71"/>
    <mergeCell ref="Z71:AD71"/>
    <mergeCell ref="AE71:AN71"/>
    <mergeCell ref="A87:V87"/>
    <mergeCell ref="W87:AM87"/>
    <mergeCell ref="W88:AM88"/>
    <mergeCell ref="BE68:BL68"/>
    <mergeCell ref="A61:C61"/>
    <mergeCell ref="D61:AA61"/>
    <mergeCell ref="AB61:AI61"/>
    <mergeCell ref="AJ61:AQ61"/>
    <mergeCell ref="AR61:AY61"/>
    <mergeCell ref="Z68:AD68"/>
    <mergeCell ref="G68:Y68"/>
    <mergeCell ref="A35:BL35"/>
    <mergeCell ref="G39:BL39"/>
    <mergeCell ref="G40:BL40"/>
    <mergeCell ref="A41:F41"/>
    <mergeCell ref="A47:C47"/>
    <mergeCell ref="A48:C48"/>
    <mergeCell ref="G41:BL41"/>
    <mergeCell ref="AO1:BL1"/>
    <mergeCell ref="A55:BL55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25:BL25"/>
    <mergeCell ref="A26:BL26"/>
    <mergeCell ref="A28:BL28"/>
    <mergeCell ref="A31:F31"/>
    <mergeCell ref="G31:BL31"/>
    <mergeCell ref="A29:F29"/>
    <mergeCell ref="A45:C46"/>
    <mergeCell ref="A44:AZ44"/>
    <mergeCell ref="A43:AZ43"/>
    <mergeCell ref="AC45:AJ46"/>
    <mergeCell ref="BE71:BL71"/>
    <mergeCell ref="AO70:AV70"/>
    <mergeCell ref="AW70:BD70"/>
    <mergeCell ref="BE70:BL70"/>
    <mergeCell ref="AW71:BD71"/>
    <mergeCell ref="AO71:AV71"/>
    <mergeCell ref="AW69:BD69"/>
    <mergeCell ref="BE69:BL69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N17:AS17"/>
    <mergeCell ref="AU17:BB17"/>
    <mergeCell ref="B20:L20"/>
    <mergeCell ref="N20:Y20"/>
    <mergeCell ref="AA20:AI20"/>
    <mergeCell ref="B19:L19"/>
    <mergeCell ref="N19:Y19"/>
    <mergeCell ref="AA19:AI19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conditionalFormatting sqref="H71:L71 G71:G84">
    <cfRule type="cellIs" priority="1" dxfId="0" operator="equal" stopIfTrue="1">
      <formula>$G70</formula>
    </cfRule>
  </conditionalFormatting>
  <conditionalFormatting sqref="D49:D53">
    <cfRule type="cellIs" priority="2" dxfId="0" operator="equal" stopIfTrue="1">
      <formula>$D48</formula>
    </cfRule>
  </conditionalFormatting>
  <conditionalFormatting sqref="A71:F84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H109"/>
  <sheetViews>
    <sheetView tabSelected="1" zoomScaleSheetLayoutView="100" workbookViewId="0" topLeftCell="A69">
      <selection activeCell="AW24" sqref="AW24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75" t="s">
        <v>227</v>
      </c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</row>
    <row r="2" spans="41:64" ht="15.75" customHeight="1">
      <c r="AO2" s="68" t="s">
        <v>192</v>
      </c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68"/>
      <c r="BJ2" s="68"/>
      <c r="BK2" s="68"/>
      <c r="BL2" s="68"/>
    </row>
    <row r="3" spans="41:64" ht="15" customHeight="1">
      <c r="AO3" s="105" t="s">
        <v>276</v>
      </c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</row>
    <row r="4" spans="41:64" ht="31.5" customHeight="1">
      <c r="AO4" s="102" t="s">
        <v>277</v>
      </c>
      <c r="AP4" s="103"/>
      <c r="AQ4" s="103"/>
      <c r="AR4" s="103"/>
      <c r="AS4" s="103"/>
      <c r="AT4" s="103"/>
      <c r="AU4" s="103"/>
      <c r="AV4" s="103"/>
      <c r="AW4" s="103"/>
      <c r="AX4" s="103"/>
      <c r="AY4" s="103"/>
      <c r="AZ4" s="103"/>
      <c r="BA4" s="103"/>
      <c r="BB4" s="103"/>
      <c r="BC4" s="103"/>
      <c r="BD4" s="103"/>
      <c r="BE4" s="103"/>
      <c r="BF4" s="103"/>
      <c r="BG4" s="103"/>
      <c r="BH4" s="103"/>
      <c r="BI4" s="103"/>
      <c r="BJ4" s="103"/>
      <c r="BK4" s="103"/>
      <c r="BL4" s="103"/>
    </row>
    <row r="5" spans="41:64" ht="12.75">
      <c r="AO5" s="104" t="s">
        <v>212</v>
      </c>
      <c r="AP5" s="104"/>
      <c r="AQ5" s="104"/>
      <c r="AR5" s="104"/>
      <c r="AS5" s="104"/>
      <c r="AT5" s="104"/>
      <c r="AU5" s="104"/>
      <c r="AV5" s="104"/>
      <c r="AW5" s="104"/>
      <c r="AX5" s="104"/>
      <c r="AY5" s="104"/>
      <c r="AZ5" s="104"/>
      <c r="BA5" s="104"/>
      <c r="BB5" s="104"/>
      <c r="BC5" s="104"/>
      <c r="BD5" s="104"/>
      <c r="BE5" s="104"/>
      <c r="BF5" s="104"/>
      <c r="BG5" s="104"/>
      <c r="BH5" s="104"/>
      <c r="BI5" s="104"/>
      <c r="BJ5" s="104"/>
      <c r="BK5" s="104"/>
      <c r="BL5" s="104"/>
    </row>
    <row r="6" spans="41:58" ht="7.5" customHeight="1">
      <c r="AO6" s="101"/>
      <c r="AP6" s="101"/>
      <c r="AQ6" s="101"/>
      <c r="AR6" s="101"/>
      <c r="AS6" s="101"/>
      <c r="AT6" s="101"/>
      <c r="AU6" s="101"/>
      <c r="AV6" s="101"/>
      <c r="AW6" s="101"/>
      <c r="AX6" s="101"/>
      <c r="AY6" s="101"/>
      <c r="AZ6" s="101"/>
      <c r="BA6" s="101"/>
      <c r="BB6" s="101"/>
      <c r="BC6" s="101"/>
      <c r="BD6" s="101"/>
      <c r="BE6" s="101"/>
      <c r="BF6" s="101"/>
    </row>
    <row r="7" spans="41:58" ht="12.75" customHeight="1">
      <c r="AO7" s="42" t="s">
        <v>316</v>
      </c>
      <c r="AP7" s="43"/>
      <c r="AQ7" s="43"/>
      <c r="AR7" s="43"/>
      <c r="AS7" s="43"/>
      <c r="AT7" s="43"/>
      <c r="AU7" s="43"/>
      <c r="AV7" s="1" t="s">
        <v>255</v>
      </c>
      <c r="AW7" s="132" t="s">
        <v>58</v>
      </c>
      <c r="AX7" s="43"/>
      <c r="AY7" s="43"/>
      <c r="AZ7" s="43"/>
      <c r="BA7" s="43"/>
      <c r="BB7" s="43"/>
      <c r="BC7" s="43"/>
      <c r="BD7" s="43"/>
      <c r="BE7" s="43"/>
      <c r="BF7" s="43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40" t="s">
        <v>213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</row>
    <row r="11" spans="1:64" ht="15.75" customHeight="1">
      <c r="A11" s="40" t="s">
        <v>286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245</v>
      </c>
      <c r="B13" s="46" t="s">
        <v>273</v>
      </c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34"/>
      <c r="N13" s="44" t="s">
        <v>277</v>
      </c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35"/>
      <c r="AU13" s="46" t="s">
        <v>283</v>
      </c>
      <c r="AV13" s="47"/>
      <c r="AW13" s="47"/>
      <c r="AX13" s="47"/>
      <c r="AY13" s="47"/>
      <c r="AZ13" s="47"/>
      <c r="BA13" s="47"/>
      <c r="BB13" s="47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41" t="s">
        <v>248</v>
      </c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33"/>
      <c r="N14" s="45" t="s">
        <v>254</v>
      </c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33"/>
      <c r="AU14" s="41" t="s">
        <v>247</v>
      </c>
      <c r="AV14" s="41"/>
      <c r="AW14" s="41"/>
      <c r="AX14" s="41"/>
      <c r="AY14" s="41"/>
      <c r="AZ14" s="41"/>
      <c r="BA14" s="41"/>
      <c r="BB14" s="41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196</v>
      </c>
      <c r="B16" s="46" t="s">
        <v>290</v>
      </c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34"/>
      <c r="N16" s="44" t="s">
        <v>289</v>
      </c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35"/>
      <c r="AU16" s="46" t="s">
        <v>283</v>
      </c>
      <c r="AV16" s="47"/>
      <c r="AW16" s="47"/>
      <c r="AX16" s="47"/>
      <c r="AY16" s="47"/>
      <c r="AZ16" s="47"/>
      <c r="BA16" s="47"/>
      <c r="BB16" s="47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41" t="s">
        <v>248</v>
      </c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33"/>
      <c r="N17" s="45" t="s">
        <v>253</v>
      </c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33"/>
      <c r="AU17" s="41" t="s">
        <v>247</v>
      </c>
      <c r="AV17" s="41"/>
      <c r="AW17" s="41"/>
      <c r="AX17" s="41"/>
      <c r="AY17" s="41"/>
      <c r="AZ17" s="41"/>
      <c r="BA17" s="41"/>
      <c r="BB17" s="41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28.5" customHeight="1">
      <c r="A19" s="25" t="s">
        <v>246</v>
      </c>
      <c r="B19" s="46" t="s">
        <v>327</v>
      </c>
      <c r="C19" s="47"/>
      <c r="D19" s="47"/>
      <c r="E19" s="47"/>
      <c r="F19" s="47"/>
      <c r="G19" s="47"/>
      <c r="H19" s="47"/>
      <c r="I19" s="47"/>
      <c r="J19" s="47"/>
      <c r="K19" s="47"/>
      <c r="L19" s="47"/>
      <c r="N19" s="46" t="s">
        <v>329</v>
      </c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26"/>
      <c r="AA19" s="46" t="s">
        <v>330</v>
      </c>
      <c r="AB19" s="47"/>
      <c r="AC19" s="47"/>
      <c r="AD19" s="47"/>
      <c r="AE19" s="47"/>
      <c r="AF19" s="47"/>
      <c r="AG19" s="47"/>
      <c r="AH19" s="47"/>
      <c r="AI19" s="47"/>
      <c r="AJ19" s="26"/>
      <c r="AK19" s="48" t="s">
        <v>328</v>
      </c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26"/>
      <c r="BE19" s="46" t="s">
        <v>284</v>
      </c>
      <c r="BF19" s="47"/>
      <c r="BG19" s="47"/>
      <c r="BH19" s="47"/>
      <c r="BI19" s="47"/>
      <c r="BJ19" s="47"/>
      <c r="BK19" s="47"/>
      <c r="BL19" s="47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41" t="s">
        <v>248</v>
      </c>
      <c r="C20" s="41"/>
      <c r="D20" s="41"/>
      <c r="E20" s="41"/>
      <c r="F20" s="41"/>
      <c r="G20" s="41"/>
      <c r="H20" s="41"/>
      <c r="I20" s="41"/>
      <c r="J20" s="41"/>
      <c r="K20" s="41"/>
      <c r="L20" s="41"/>
      <c r="N20" s="41" t="s">
        <v>249</v>
      </c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28"/>
      <c r="AA20" s="50" t="s">
        <v>250</v>
      </c>
      <c r="AB20" s="50"/>
      <c r="AC20" s="50"/>
      <c r="AD20" s="50"/>
      <c r="AE20" s="50"/>
      <c r="AF20" s="50"/>
      <c r="AG20" s="50"/>
      <c r="AH20" s="50"/>
      <c r="AI20" s="50"/>
      <c r="AJ20" s="28"/>
      <c r="AK20" s="49" t="s">
        <v>251</v>
      </c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28"/>
      <c r="BE20" s="41" t="s">
        <v>252</v>
      </c>
      <c r="BF20" s="41"/>
      <c r="BG20" s="41"/>
      <c r="BH20" s="41"/>
      <c r="BI20" s="41"/>
      <c r="BJ20" s="41"/>
      <c r="BK20" s="41"/>
      <c r="BL20" s="41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106" t="s">
        <v>242</v>
      </c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76">
        <f>AS22+I23</f>
        <v>13692408.84</v>
      </c>
      <c r="V22" s="76"/>
      <c r="W22" s="76"/>
      <c r="X22" s="76"/>
      <c r="Y22" s="76"/>
      <c r="Z22" s="76"/>
      <c r="AA22" s="76"/>
      <c r="AB22" s="76"/>
      <c r="AC22" s="76"/>
      <c r="AD22" s="76"/>
      <c r="AE22" s="77" t="s">
        <v>243</v>
      </c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6">
        <f>7182056+15000+1262750+170000+2500000</f>
        <v>11129806</v>
      </c>
      <c r="AT22" s="76"/>
      <c r="AU22" s="76"/>
      <c r="AV22" s="76"/>
      <c r="AW22" s="76"/>
      <c r="AX22" s="76"/>
      <c r="AY22" s="76"/>
      <c r="AZ22" s="76"/>
      <c r="BA22" s="76"/>
      <c r="BB22" s="76"/>
      <c r="BC22" s="76"/>
      <c r="BD22" s="67" t="s">
        <v>215</v>
      </c>
      <c r="BE22" s="67"/>
      <c r="BF22" s="67"/>
      <c r="BG22" s="67"/>
      <c r="BH22" s="67"/>
      <c r="BI22" s="67"/>
      <c r="BJ22" s="67"/>
      <c r="BK22" s="67"/>
      <c r="BL22" s="67"/>
    </row>
    <row r="23" spans="1:64" ht="24.75" customHeight="1">
      <c r="A23" s="67" t="s">
        <v>214</v>
      </c>
      <c r="B23" s="67"/>
      <c r="C23" s="67"/>
      <c r="D23" s="67"/>
      <c r="E23" s="67"/>
      <c r="F23" s="67"/>
      <c r="G23" s="67"/>
      <c r="H23" s="67"/>
      <c r="I23" s="76">
        <f>1150000+497200+715400+200000+2.84</f>
        <v>2562602.84</v>
      </c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67" t="s">
        <v>216</v>
      </c>
      <c r="U23" s="67"/>
      <c r="V23" s="67"/>
      <c r="W23" s="67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68" t="s">
        <v>229</v>
      </c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68"/>
      <c r="BK25" s="68"/>
      <c r="BL25" s="68"/>
    </row>
    <row r="26" spans="1:64" ht="167.25" customHeight="1">
      <c r="A26" s="69" t="s">
        <v>123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</row>
    <row r="27" spans="1:86" ht="36.75" customHeight="1" hidden="1">
      <c r="A27" s="133" t="s">
        <v>131</v>
      </c>
      <c r="B27" s="134"/>
      <c r="C27" s="134"/>
      <c r="D27" s="134"/>
      <c r="E27" s="134"/>
      <c r="F27" s="134"/>
      <c r="G27" s="134"/>
      <c r="H27" s="134"/>
      <c r="I27" s="134"/>
      <c r="J27" s="134"/>
      <c r="K27" s="134"/>
      <c r="L27" s="134"/>
      <c r="M27" s="134"/>
      <c r="N27" s="134"/>
      <c r="O27" s="134"/>
      <c r="P27" s="134"/>
      <c r="Q27" s="134"/>
      <c r="R27" s="134"/>
      <c r="S27" s="134"/>
      <c r="T27" s="134"/>
      <c r="U27" s="134"/>
      <c r="V27" s="134"/>
      <c r="W27" s="134"/>
      <c r="X27" s="134"/>
      <c r="Y27" s="134"/>
      <c r="Z27" s="134"/>
      <c r="AA27" s="134"/>
      <c r="AB27" s="134"/>
      <c r="AC27" s="134"/>
      <c r="AD27" s="134"/>
      <c r="AE27" s="134"/>
      <c r="AF27" s="134"/>
      <c r="AG27" s="134"/>
      <c r="AH27" s="134"/>
      <c r="AI27" s="134"/>
      <c r="AJ27" s="134"/>
      <c r="AK27" s="134"/>
      <c r="AL27" s="134"/>
      <c r="AM27" s="134"/>
      <c r="AN27" s="134"/>
      <c r="AO27" s="134"/>
      <c r="AP27" s="134"/>
      <c r="AQ27" s="134"/>
      <c r="AR27" s="134"/>
      <c r="AS27" s="134"/>
      <c r="AT27" s="134"/>
      <c r="AU27" s="134"/>
      <c r="AV27" s="134"/>
      <c r="AW27" s="134"/>
      <c r="AX27" s="134"/>
      <c r="AY27" s="134"/>
      <c r="AZ27" s="134"/>
      <c r="BA27" s="134"/>
      <c r="BB27" s="134"/>
      <c r="BC27" s="134"/>
      <c r="BD27" s="134"/>
      <c r="BE27" s="134"/>
      <c r="BF27" s="134"/>
      <c r="BG27" s="134"/>
      <c r="BH27" s="134"/>
      <c r="BI27" s="134"/>
      <c r="BJ27" s="134"/>
      <c r="BK27" s="134"/>
      <c r="BL27" s="134"/>
      <c r="BM27" s="134"/>
      <c r="BN27" s="134"/>
      <c r="BO27" s="134"/>
      <c r="BP27" s="134"/>
      <c r="BQ27" s="134"/>
      <c r="BR27" s="134"/>
      <c r="BS27" s="134"/>
      <c r="BT27" s="134"/>
      <c r="BU27" s="134"/>
      <c r="BV27" s="134"/>
      <c r="BW27" s="134"/>
      <c r="BX27" s="134"/>
      <c r="BY27" s="134"/>
      <c r="BZ27" s="134"/>
      <c r="CA27" s="134"/>
      <c r="CB27" s="134"/>
      <c r="CC27" s="134"/>
      <c r="CD27" s="134"/>
      <c r="CE27" s="134"/>
      <c r="CF27" s="134"/>
      <c r="CG27" s="134"/>
      <c r="CH27" s="134"/>
    </row>
    <row r="28" spans="1:86" ht="36.75" customHeight="1">
      <c r="A28" s="133" t="s">
        <v>132</v>
      </c>
      <c r="B28" s="134"/>
      <c r="C28" s="134"/>
      <c r="D28" s="134"/>
      <c r="E28" s="134"/>
      <c r="F28" s="134"/>
      <c r="G28" s="134"/>
      <c r="H28" s="134"/>
      <c r="I28" s="134"/>
      <c r="J28" s="134"/>
      <c r="K28" s="134"/>
      <c r="L28" s="134"/>
      <c r="M28" s="134"/>
      <c r="N28" s="134"/>
      <c r="O28" s="134"/>
      <c r="P28" s="134"/>
      <c r="Q28" s="134"/>
      <c r="R28" s="134"/>
      <c r="S28" s="134"/>
      <c r="T28" s="134"/>
      <c r="U28" s="134"/>
      <c r="V28" s="134"/>
      <c r="W28" s="134"/>
      <c r="X28" s="134"/>
      <c r="Y28" s="134"/>
      <c r="Z28" s="134"/>
      <c r="AA28" s="134"/>
      <c r="AB28" s="134"/>
      <c r="AC28" s="134"/>
      <c r="AD28" s="134"/>
      <c r="AE28" s="134"/>
      <c r="AF28" s="134"/>
      <c r="AG28" s="134"/>
      <c r="AH28" s="134"/>
      <c r="AI28" s="134"/>
      <c r="AJ28" s="134"/>
      <c r="AK28" s="134"/>
      <c r="AL28" s="134"/>
      <c r="AM28" s="134"/>
      <c r="AN28" s="134"/>
      <c r="AO28" s="134"/>
      <c r="AP28" s="134"/>
      <c r="AQ28" s="134"/>
      <c r="AR28" s="134"/>
      <c r="AS28" s="134"/>
      <c r="AT28" s="134"/>
      <c r="AU28" s="134"/>
      <c r="AV28" s="134"/>
      <c r="AW28" s="134"/>
      <c r="AX28" s="134"/>
      <c r="AY28" s="134"/>
      <c r="AZ28" s="134"/>
      <c r="BA28" s="134"/>
      <c r="BB28" s="134"/>
      <c r="BC28" s="134"/>
      <c r="BD28" s="134"/>
      <c r="BE28" s="134"/>
      <c r="BF28" s="134"/>
      <c r="BG28" s="134"/>
      <c r="BH28" s="134"/>
      <c r="BI28" s="134"/>
      <c r="BJ28" s="134"/>
      <c r="BK28" s="134"/>
      <c r="BL28" s="134"/>
      <c r="BM28" s="39"/>
      <c r="BN28" s="39"/>
      <c r="BO28" s="39"/>
      <c r="BP28" s="39"/>
      <c r="BQ28" s="39"/>
      <c r="BR28" s="39"/>
      <c r="BS28" s="39"/>
      <c r="BT28" s="39"/>
      <c r="BU28" s="39"/>
      <c r="BV28" s="39"/>
      <c r="BW28" s="39"/>
      <c r="BX28" s="39"/>
      <c r="BY28" s="39"/>
      <c r="BZ28" s="39"/>
      <c r="CA28" s="39"/>
      <c r="CB28" s="39"/>
      <c r="CC28" s="39"/>
      <c r="CD28" s="39"/>
      <c r="CE28" s="39"/>
      <c r="CF28" s="39"/>
      <c r="CG28" s="39"/>
      <c r="CH28" s="39"/>
    </row>
    <row r="29" spans="1:86" ht="36.75" customHeight="1">
      <c r="A29" s="133" t="s">
        <v>103</v>
      </c>
      <c r="B29" s="134"/>
      <c r="C29" s="134"/>
      <c r="D29" s="134"/>
      <c r="E29" s="134"/>
      <c r="F29" s="134"/>
      <c r="G29" s="134"/>
      <c r="H29" s="134"/>
      <c r="I29" s="134"/>
      <c r="J29" s="134"/>
      <c r="K29" s="134"/>
      <c r="L29" s="134"/>
      <c r="M29" s="134"/>
      <c r="N29" s="134"/>
      <c r="O29" s="134"/>
      <c r="P29" s="134"/>
      <c r="Q29" s="134"/>
      <c r="R29" s="134"/>
      <c r="S29" s="134"/>
      <c r="T29" s="134"/>
      <c r="U29" s="134"/>
      <c r="V29" s="134"/>
      <c r="W29" s="134"/>
      <c r="X29" s="134"/>
      <c r="Y29" s="134"/>
      <c r="Z29" s="134"/>
      <c r="AA29" s="134"/>
      <c r="AB29" s="134"/>
      <c r="AC29" s="134"/>
      <c r="AD29" s="134"/>
      <c r="AE29" s="134"/>
      <c r="AF29" s="134"/>
      <c r="AG29" s="134"/>
      <c r="AH29" s="134"/>
      <c r="AI29" s="134"/>
      <c r="AJ29" s="134"/>
      <c r="AK29" s="134"/>
      <c r="AL29" s="134"/>
      <c r="AM29" s="134"/>
      <c r="AN29" s="134"/>
      <c r="AO29" s="134"/>
      <c r="AP29" s="134"/>
      <c r="AQ29" s="134"/>
      <c r="AR29" s="134"/>
      <c r="AS29" s="134"/>
      <c r="AT29" s="134"/>
      <c r="AU29" s="134"/>
      <c r="AV29" s="134"/>
      <c r="AW29" s="134"/>
      <c r="AX29" s="134"/>
      <c r="AY29" s="134"/>
      <c r="AZ29" s="134"/>
      <c r="BA29" s="134"/>
      <c r="BB29" s="134"/>
      <c r="BC29" s="134"/>
      <c r="BD29" s="134"/>
      <c r="BE29" s="134"/>
      <c r="BF29" s="134"/>
      <c r="BG29" s="134"/>
      <c r="BH29" s="134"/>
      <c r="BI29" s="134"/>
      <c r="BJ29" s="134"/>
      <c r="BK29" s="134"/>
      <c r="BL29" s="134"/>
      <c r="BM29" s="39"/>
      <c r="BN29" s="39"/>
      <c r="BO29" s="39"/>
      <c r="BP29" s="39"/>
      <c r="BQ29" s="39"/>
      <c r="BR29" s="39"/>
      <c r="BS29" s="39"/>
      <c r="BT29" s="39"/>
      <c r="BU29" s="39"/>
      <c r="BV29" s="39"/>
      <c r="BW29" s="39"/>
      <c r="BX29" s="39"/>
      <c r="BY29" s="39"/>
      <c r="BZ29" s="39"/>
      <c r="CA29" s="39"/>
      <c r="CB29" s="39"/>
      <c r="CC29" s="39"/>
      <c r="CD29" s="39"/>
      <c r="CE29" s="39"/>
      <c r="CF29" s="39"/>
      <c r="CG29" s="39"/>
      <c r="CH29" s="39"/>
    </row>
    <row r="30" spans="1:86" ht="34.5" customHeight="1">
      <c r="A30" s="133" t="s">
        <v>141</v>
      </c>
      <c r="B30" s="134"/>
      <c r="C30" s="134"/>
      <c r="D30" s="134"/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134"/>
      <c r="P30" s="134"/>
      <c r="Q30" s="134"/>
      <c r="R30" s="134"/>
      <c r="S30" s="134"/>
      <c r="T30" s="134"/>
      <c r="U30" s="134"/>
      <c r="V30" s="134"/>
      <c r="W30" s="134"/>
      <c r="X30" s="134"/>
      <c r="Y30" s="134"/>
      <c r="Z30" s="134"/>
      <c r="AA30" s="134"/>
      <c r="AB30" s="134"/>
      <c r="AC30" s="134"/>
      <c r="AD30" s="134"/>
      <c r="AE30" s="134"/>
      <c r="AF30" s="134"/>
      <c r="AG30" s="134"/>
      <c r="AH30" s="134"/>
      <c r="AI30" s="134"/>
      <c r="AJ30" s="134"/>
      <c r="AK30" s="134"/>
      <c r="AL30" s="134"/>
      <c r="AM30" s="134"/>
      <c r="AN30" s="134"/>
      <c r="AO30" s="134"/>
      <c r="AP30" s="134"/>
      <c r="AQ30" s="134"/>
      <c r="AR30" s="134"/>
      <c r="AS30" s="134"/>
      <c r="AT30" s="134"/>
      <c r="AU30" s="134"/>
      <c r="AV30" s="134"/>
      <c r="AW30" s="134"/>
      <c r="AX30" s="134"/>
      <c r="AY30" s="134"/>
      <c r="AZ30" s="134"/>
      <c r="BA30" s="134"/>
      <c r="BB30" s="134"/>
      <c r="BC30" s="134"/>
      <c r="BD30" s="134"/>
      <c r="BE30" s="134"/>
      <c r="BF30" s="134"/>
      <c r="BG30" s="134"/>
      <c r="BH30" s="134"/>
      <c r="BI30" s="134"/>
      <c r="BJ30" s="134"/>
      <c r="BK30" s="134"/>
      <c r="BL30" s="134"/>
      <c r="BM30" s="39"/>
      <c r="BN30" s="39"/>
      <c r="BO30" s="39"/>
      <c r="BP30" s="39"/>
      <c r="BQ30" s="39"/>
      <c r="BR30" s="39"/>
      <c r="BS30" s="39"/>
      <c r="BT30" s="39"/>
      <c r="BU30" s="39"/>
      <c r="BV30" s="39"/>
      <c r="BW30" s="39"/>
      <c r="BX30" s="39"/>
      <c r="BY30" s="39"/>
      <c r="BZ30" s="39"/>
      <c r="CA30" s="39"/>
      <c r="CB30" s="39"/>
      <c r="CC30" s="39"/>
      <c r="CD30" s="39"/>
      <c r="CE30" s="39"/>
      <c r="CF30" s="39"/>
      <c r="CG30" s="39"/>
      <c r="CH30" s="39"/>
    </row>
    <row r="31" spans="1:64" ht="12.75" customHeight="1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</row>
    <row r="32" spans="1:64" ht="15.75" customHeight="1">
      <c r="A32" s="67" t="s">
        <v>228</v>
      </c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7"/>
      <c r="BK32" s="67"/>
      <c r="BL32" s="67"/>
    </row>
    <row r="33" spans="1:64" ht="27.75" customHeight="1">
      <c r="A33" s="74" t="s">
        <v>220</v>
      </c>
      <c r="B33" s="74"/>
      <c r="C33" s="74"/>
      <c r="D33" s="74"/>
      <c r="E33" s="74"/>
      <c r="F33" s="74"/>
      <c r="G33" s="79" t="s">
        <v>232</v>
      </c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80"/>
      <c r="BG33" s="80"/>
      <c r="BH33" s="80"/>
      <c r="BI33" s="80"/>
      <c r="BJ33" s="80"/>
      <c r="BK33" s="80"/>
      <c r="BL33" s="81"/>
    </row>
    <row r="34" spans="1:64" ht="15.75" hidden="1">
      <c r="A34" s="51">
        <v>1</v>
      </c>
      <c r="B34" s="51"/>
      <c r="C34" s="51"/>
      <c r="D34" s="51"/>
      <c r="E34" s="51"/>
      <c r="F34" s="51"/>
      <c r="G34" s="79">
        <v>2</v>
      </c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80"/>
      <c r="BG34" s="80"/>
      <c r="BH34" s="80"/>
      <c r="BI34" s="80"/>
      <c r="BJ34" s="80"/>
      <c r="BK34" s="80"/>
      <c r="BL34" s="81"/>
    </row>
    <row r="35" spans="1:79" ht="10.5" customHeight="1" hidden="1">
      <c r="A35" s="70" t="s">
        <v>225</v>
      </c>
      <c r="B35" s="70"/>
      <c r="C35" s="70"/>
      <c r="D35" s="70"/>
      <c r="E35" s="70"/>
      <c r="F35" s="70"/>
      <c r="G35" s="71" t="s">
        <v>199</v>
      </c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72"/>
      <c r="BK35" s="72"/>
      <c r="BL35" s="73"/>
      <c r="CA35" s="1" t="s">
        <v>241</v>
      </c>
    </row>
    <row r="36" spans="1:79" ht="12.75" customHeight="1">
      <c r="A36" s="70">
        <v>1</v>
      </c>
      <c r="B36" s="70"/>
      <c r="C36" s="70"/>
      <c r="D36" s="70"/>
      <c r="E36" s="70"/>
      <c r="F36" s="70"/>
      <c r="G36" s="83" t="s">
        <v>293</v>
      </c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4"/>
      <c r="AG36" s="84"/>
      <c r="AH36" s="84"/>
      <c r="AI36" s="84"/>
      <c r="AJ36" s="84"/>
      <c r="AK36" s="84"/>
      <c r="AL36" s="84"/>
      <c r="AM36" s="84"/>
      <c r="AN36" s="84"/>
      <c r="AO36" s="84"/>
      <c r="AP36" s="84"/>
      <c r="AQ36" s="84"/>
      <c r="AR36" s="84"/>
      <c r="AS36" s="84"/>
      <c r="AT36" s="84"/>
      <c r="AU36" s="84"/>
      <c r="AV36" s="84"/>
      <c r="AW36" s="84"/>
      <c r="AX36" s="84"/>
      <c r="AY36" s="84"/>
      <c r="AZ36" s="84"/>
      <c r="BA36" s="84"/>
      <c r="BB36" s="84"/>
      <c r="BC36" s="84"/>
      <c r="BD36" s="84"/>
      <c r="BE36" s="84"/>
      <c r="BF36" s="84"/>
      <c r="BG36" s="84"/>
      <c r="BH36" s="84"/>
      <c r="BI36" s="84"/>
      <c r="BJ36" s="84"/>
      <c r="BK36" s="84"/>
      <c r="BL36" s="85"/>
      <c r="CA36" s="1" t="s">
        <v>240</v>
      </c>
    </row>
    <row r="37" spans="1:64" ht="12.75" customHeight="1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</row>
    <row r="38" spans="1:64" ht="15.75" customHeight="1">
      <c r="A38" s="67" t="s">
        <v>230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67"/>
      <c r="AT38" s="67"/>
      <c r="AU38" s="67"/>
      <c r="AV38" s="67"/>
      <c r="AW38" s="67"/>
      <c r="AX38" s="67"/>
      <c r="AY38" s="67"/>
      <c r="AZ38" s="67"/>
      <c r="BA38" s="67"/>
      <c r="BB38" s="67"/>
      <c r="BC38" s="67"/>
      <c r="BD38" s="67"/>
      <c r="BE38" s="67"/>
      <c r="BF38" s="67"/>
      <c r="BG38" s="67"/>
      <c r="BH38" s="67"/>
      <c r="BI38" s="67"/>
      <c r="BJ38" s="67"/>
      <c r="BK38" s="67"/>
      <c r="BL38" s="67"/>
    </row>
    <row r="39" spans="1:64" ht="15.75" customHeight="1">
      <c r="A39" s="69" t="s">
        <v>326</v>
      </c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  <c r="BF39" s="43"/>
      <c r="BG39" s="43"/>
      <c r="BH39" s="43"/>
      <c r="BI39" s="43"/>
      <c r="BJ39" s="43"/>
      <c r="BK39" s="43"/>
      <c r="BL39" s="43"/>
    </row>
    <row r="40" spans="1:64" ht="12.75" customHeight="1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</row>
    <row r="41" spans="1:64" ht="15.75" customHeight="1">
      <c r="A41" s="67" t="s">
        <v>231</v>
      </c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7"/>
      <c r="AT41" s="67"/>
      <c r="AU41" s="67"/>
      <c r="AV41" s="67"/>
      <c r="AW41" s="67"/>
      <c r="AX41" s="67"/>
      <c r="AY41" s="67"/>
      <c r="AZ41" s="67"/>
      <c r="BA41" s="67"/>
      <c r="BB41" s="67"/>
      <c r="BC41" s="67"/>
      <c r="BD41" s="67"/>
      <c r="BE41" s="67"/>
      <c r="BF41" s="67"/>
      <c r="BG41" s="67"/>
      <c r="BH41" s="67"/>
      <c r="BI41" s="67"/>
      <c r="BJ41" s="67"/>
      <c r="BK41" s="67"/>
      <c r="BL41" s="67"/>
    </row>
    <row r="42" spans="1:64" ht="27.75" customHeight="1">
      <c r="A42" s="74" t="s">
        <v>220</v>
      </c>
      <c r="B42" s="74"/>
      <c r="C42" s="74"/>
      <c r="D42" s="74"/>
      <c r="E42" s="74"/>
      <c r="F42" s="74"/>
      <c r="G42" s="79" t="s">
        <v>217</v>
      </c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0"/>
      <c r="AS42" s="80"/>
      <c r="AT42" s="80"/>
      <c r="AU42" s="80"/>
      <c r="AV42" s="80"/>
      <c r="AW42" s="80"/>
      <c r="AX42" s="80"/>
      <c r="AY42" s="80"/>
      <c r="AZ42" s="80"/>
      <c r="BA42" s="80"/>
      <c r="BB42" s="80"/>
      <c r="BC42" s="80"/>
      <c r="BD42" s="80"/>
      <c r="BE42" s="80"/>
      <c r="BF42" s="80"/>
      <c r="BG42" s="80"/>
      <c r="BH42" s="80"/>
      <c r="BI42" s="80"/>
      <c r="BJ42" s="80"/>
      <c r="BK42" s="80"/>
      <c r="BL42" s="81"/>
    </row>
    <row r="43" spans="1:64" ht="15.75" hidden="1">
      <c r="A43" s="51">
        <v>1</v>
      </c>
      <c r="B43" s="51"/>
      <c r="C43" s="51"/>
      <c r="D43" s="51"/>
      <c r="E43" s="51"/>
      <c r="F43" s="51"/>
      <c r="G43" s="79">
        <v>2</v>
      </c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0"/>
      <c r="AK43" s="80"/>
      <c r="AL43" s="80"/>
      <c r="AM43" s="80"/>
      <c r="AN43" s="80"/>
      <c r="AO43" s="80"/>
      <c r="AP43" s="80"/>
      <c r="AQ43" s="80"/>
      <c r="AR43" s="80"/>
      <c r="AS43" s="80"/>
      <c r="AT43" s="80"/>
      <c r="AU43" s="80"/>
      <c r="AV43" s="80"/>
      <c r="AW43" s="80"/>
      <c r="AX43" s="80"/>
      <c r="AY43" s="80"/>
      <c r="AZ43" s="80"/>
      <c r="BA43" s="80"/>
      <c r="BB43" s="80"/>
      <c r="BC43" s="80"/>
      <c r="BD43" s="80"/>
      <c r="BE43" s="80"/>
      <c r="BF43" s="80"/>
      <c r="BG43" s="80"/>
      <c r="BH43" s="80"/>
      <c r="BI43" s="80"/>
      <c r="BJ43" s="80"/>
      <c r="BK43" s="80"/>
      <c r="BL43" s="81"/>
    </row>
    <row r="44" spans="1:79" ht="10.5" customHeight="1" hidden="1">
      <c r="A44" s="70" t="s">
        <v>198</v>
      </c>
      <c r="B44" s="70"/>
      <c r="C44" s="70"/>
      <c r="D44" s="70"/>
      <c r="E44" s="70"/>
      <c r="F44" s="70"/>
      <c r="G44" s="71" t="s">
        <v>199</v>
      </c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72"/>
      <c r="AK44" s="72"/>
      <c r="AL44" s="72"/>
      <c r="AM44" s="72"/>
      <c r="AN44" s="72"/>
      <c r="AO44" s="72"/>
      <c r="AP44" s="72"/>
      <c r="AQ44" s="72"/>
      <c r="AR44" s="72"/>
      <c r="AS44" s="72"/>
      <c r="AT44" s="72"/>
      <c r="AU44" s="72"/>
      <c r="AV44" s="72"/>
      <c r="AW44" s="72"/>
      <c r="AX44" s="72"/>
      <c r="AY44" s="72"/>
      <c r="AZ44" s="72"/>
      <c r="BA44" s="72"/>
      <c r="BB44" s="72"/>
      <c r="BC44" s="72"/>
      <c r="BD44" s="72"/>
      <c r="BE44" s="72"/>
      <c r="BF44" s="72"/>
      <c r="BG44" s="72"/>
      <c r="BH44" s="72"/>
      <c r="BI44" s="72"/>
      <c r="BJ44" s="72"/>
      <c r="BK44" s="72"/>
      <c r="BL44" s="73"/>
      <c r="CA44" s="1" t="s">
        <v>203</v>
      </c>
    </row>
    <row r="45" spans="1:79" ht="12.75" customHeight="1">
      <c r="A45" s="70">
        <v>1</v>
      </c>
      <c r="B45" s="70"/>
      <c r="C45" s="70"/>
      <c r="D45" s="70"/>
      <c r="E45" s="70"/>
      <c r="F45" s="70"/>
      <c r="G45" s="83" t="s">
        <v>294</v>
      </c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  <c r="AD45" s="84"/>
      <c r="AE45" s="84"/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/>
      <c r="AS45" s="84"/>
      <c r="AT45" s="84"/>
      <c r="AU45" s="84"/>
      <c r="AV45" s="84"/>
      <c r="AW45" s="84"/>
      <c r="AX45" s="84"/>
      <c r="AY45" s="84"/>
      <c r="AZ45" s="84"/>
      <c r="BA45" s="84"/>
      <c r="BB45" s="84"/>
      <c r="BC45" s="84"/>
      <c r="BD45" s="84"/>
      <c r="BE45" s="84"/>
      <c r="BF45" s="84"/>
      <c r="BG45" s="84"/>
      <c r="BH45" s="84"/>
      <c r="BI45" s="84"/>
      <c r="BJ45" s="84"/>
      <c r="BK45" s="84"/>
      <c r="BL45" s="85"/>
      <c r="CA45" s="1" t="s">
        <v>204</v>
      </c>
    </row>
    <row r="46" spans="1:64" ht="12.75" customHeight="1">
      <c r="A46" s="70">
        <v>2</v>
      </c>
      <c r="B46" s="70"/>
      <c r="C46" s="70"/>
      <c r="D46" s="70"/>
      <c r="E46" s="70"/>
      <c r="F46" s="70"/>
      <c r="G46" s="83" t="s">
        <v>295</v>
      </c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  <c r="BC46" s="84"/>
      <c r="BD46" s="84"/>
      <c r="BE46" s="84"/>
      <c r="BF46" s="84"/>
      <c r="BG46" s="84"/>
      <c r="BH46" s="84"/>
      <c r="BI46" s="84"/>
      <c r="BJ46" s="84"/>
      <c r="BK46" s="84"/>
      <c r="BL46" s="85"/>
    </row>
    <row r="47" spans="1:64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</row>
    <row r="48" spans="1:64" ht="15.75" customHeight="1">
      <c r="A48" s="67" t="s">
        <v>233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  <c r="AE48" s="67"/>
      <c r="AF48" s="67"/>
      <c r="AG48" s="67"/>
      <c r="AH48" s="67"/>
      <c r="AI48" s="67"/>
      <c r="AJ48" s="67"/>
      <c r="AK48" s="67"/>
      <c r="AL48" s="67"/>
      <c r="AM48" s="67"/>
      <c r="AN48" s="67"/>
      <c r="AO48" s="67"/>
      <c r="AP48" s="67"/>
      <c r="AQ48" s="67"/>
      <c r="AR48" s="67"/>
      <c r="AS48" s="67"/>
      <c r="AT48" s="67"/>
      <c r="AU48" s="67"/>
      <c r="AV48" s="67"/>
      <c r="AW48" s="67"/>
      <c r="AX48" s="67"/>
      <c r="AY48" s="67"/>
      <c r="AZ48" s="67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</row>
    <row r="49" spans="1:64" ht="15" customHeight="1">
      <c r="A49" s="66" t="s">
        <v>285</v>
      </c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6"/>
      <c r="AC49" s="66"/>
      <c r="AD49" s="66"/>
      <c r="AE49" s="66"/>
      <c r="AF49" s="66"/>
      <c r="AG49" s="66"/>
      <c r="AH49" s="66"/>
      <c r="AI49" s="66"/>
      <c r="AJ49" s="66"/>
      <c r="AK49" s="66"/>
      <c r="AL49" s="66"/>
      <c r="AM49" s="66"/>
      <c r="AN49" s="66"/>
      <c r="AO49" s="66"/>
      <c r="AP49" s="66"/>
      <c r="AQ49" s="66"/>
      <c r="AR49" s="66"/>
      <c r="AS49" s="66"/>
      <c r="AT49" s="66"/>
      <c r="AU49" s="66"/>
      <c r="AV49" s="66"/>
      <c r="AW49" s="66"/>
      <c r="AX49" s="66"/>
      <c r="AY49" s="66"/>
      <c r="AZ49" s="66"/>
      <c r="BA49" s="22"/>
      <c r="BB49" s="22"/>
      <c r="BC49" s="22"/>
      <c r="BD49" s="22"/>
      <c r="BE49" s="22"/>
      <c r="BF49" s="22"/>
      <c r="BG49" s="22"/>
      <c r="BH49" s="22"/>
      <c r="BI49" s="6"/>
      <c r="BJ49" s="6"/>
      <c r="BK49" s="6"/>
      <c r="BL49" s="6"/>
    </row>
    <row r="50" spans="1:60" ht="15.75" customHeight="1">
      <c r="A50" s="51" t="s">
        <v>220</v>
      </c>
      <c r="B50" s="51"/>
      <c r="C50" s="51"/>
      <c r="D50" s="52" t="s">
        <v>218</v>
      </c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4"/>
      <c r="AC50" s="51" t="s">
        <v>221</v>
      </c>
      <c r="AD50" s="51"/>
      <c r="AE50" s="51"/>
      <c r="AF50" s="51"/>
      <c r="AG50" s="51"/>
      <c r="AH50" s="51"/>
      <c r="AI50" s="51"/>
      <c r="AJ50" s="51"/>
      <c r="AK50" s="51" t="s">
        <v>222</v>
      </c>
      <c r="AL50" s="51"/>
      <c r="AM50" s="51"/>
      <c r="AN50" s="51"/>
      <c r="AO50" s="51"/>
      <c r="AP50" s="51"/>
      <c r="AQ50" s="51"/>
      <c r="AR50" s="51"/>
      <c r="AS50" s="51" t="s">
        <v>219</v>
      </c>
      <c r="AT50" s="51"/>
      <c r="AU50" s="51"/>
      <c r="AV50" s="51"/>
      <c r="AW50" s="51"/>
      <c r="AX50" s="51"/>
      <c r="AY50" s="51"/>
      <c r="AZ50" s="51"/>
      <c r="BA50" s="18"/>
      <c r="BB50" s="18"/>
      <c r="BC50" s="18"/>
      <c r="BD50" s="18"/>
      <c r="BE50" s="18"/>
      <c r="BF50" s="18"/>
      <c r="BG50" s="18"/>
      <c r="BH50" s="18"/>
    </row>
    <row r="51" spans="1:60" ht="28.5" customHeight="1">
      <c r="A51" s="51"/>
      <c r="B51" s="51"/>
      <c r="C51" s="51"/>
      <c r="D51" s="55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7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/>
      <c r="AN51" s="51"/>
      <c r="AO51" s="51"/>
      <c r="AP51" s="51"/>
      <c r="AQ51" s="51"/>
      <c r="AR51" s="51"/>
      <c r="AS51" s="51"/>
      <c r="AT51" s="51"/>
      <c r="AU51" s="51"/>
      <c r="AV51" s="51"/>
      <c r="AW51" s="51"/>
      <c r="AX51" s="51"/>
      <c r="AY51" s="51"/>
      <c r="AZ51" s="51"/>
      <c r="BA51" s="18"/>
      <c r="BB51" s="18"/>
      <c r="BC51" s="18"/>
      <c r="BD51" s="18"/>
      <c r="BE51" s="18"/>
      <c r="BF51" s="18"/>
      <c r="BG51" s="18"/>
      <c r="BH51" s="18"/>
    </row>
    <row r="52" spans="1:60" ht="15.75">
      <c r="A52" s="51">
        <v>1</v>
      </c>
      <c r="B52" s="51"/>
      <c r="C52" s="51"/>
      <c r="D52" s="58">
        <v>2</v>
      </c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60"/>
      <c r="AC52" s="51">
        <v>3</v>
      </c>
      <c r="AD52" s="51"/>
      <c r="AE52" s="51"/>
      <c r="AF52" s="51"/>
      <c r="AG52" s="51"/>
      <c r="AH52" s="51"/>
      <c r="AI52" s="51"/>
      <c r="AJ52" s="51"/>
      <c r="AK52" s="51">
        <v>4</v>
      </c>
      <c r="AL52" s="51"/>
      <c r="AM52" s="51"/>
      <c r="AN52" s="51"/>
      <c r="AO52" s="51"/>
      <c r="AP52" s="51"/>
      <c r="AQ52" s="51"/>
      <c r="AR52" s="51"/>
      <c r="AS52" s="51">
        <v>5</v>
      </c>
      <c r="AT52" s="51"/>
      <c r="AU52" s="51"/>
      <c r="AV52" s="51"/>
      <c r="AW52" s="51"/>
      <c r="AX52" s="51"/>
      <c r="AY52" s="51"/>
      <c r="AZ52" s="51"/>
      <c r="BA52" s="18"/>
      <c r="BB52" s="18"/>
      <c r="BC52" s="18"/>
      <c r="BD52" s="18"/>
      <c r="BE52" s="18"/>
      <c r="BF52" s="18"/>
      <c r="BG52" s="18"/>
      <c r="BH52" s="18"/>
    </row>
    <row r="53" spans="1:79" s="4" customFormat="1" ht="12.75" customHeight="1" hidden="1">
      <c r="A53" s="70" t="s">
        <v>198</v>
      </c>
      <c r="B53" s="70"/>
      <c r="C53" s="70"/>
      <c r="D53" s="61" t="s">
        <v>199</v>
      </c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3"/>
      <c r="AC53" s="64" t="s">
        <v>200</v>
      </c>
      <c r="AD53" s="64"/>
      <c r="AE53" s="64"/>
      <c r="AF53" s="64"/>
      <c r="AG53" s="64"/>
      <c r="AH53" s="64"/>
      <c r="AI53" s="64"/>
      <c r="AJ53" s="64"/>
      <c r="AK53" s="64" t="s">
        <v>201</v>
      </c>
      <c r="AL53" s="64"/>
      <c r="AM53" s="64"/>
      <c r="AN53" s="64"/>
      <c r="AO53" s="64"/>
      <c r="AP53" s="64"/>
      <c r="AQ53" s="64"/>
      <c r="AR53" s="64"/>
      <c r="AS53" s="82" t="s">
        <v>202</v>
      </c>
      <c r="AT53" s="64"/>
      <c r="AU53" s="64"/>
      <c r="AV53" s="64"/>
      <c r="AW53" s="64"/>
      <c r="AX53" s="64"/>
      <c r="AY53" s="64"/>
      <c r="AZ53" s="64"/>
      <c r="BA53" s="19"/>
      <c r="BB53" s="20"/>
      <c r="BC53" s="20"/>
      <c r="BD53" s="20"/>
      <c r="BE53" s="20"/>
      <c r="BF53" s="20"/>
      <c r="BG53" s="20"/>
      <c r="BH53" s="20"/>
      <c r="CA53" s="4" t="s">
        <v>205</v>
      </c>
    </row>
    <row r="54" spans="1:79" ht="12.75" customHeight="1">
      <c r="A54" s="70">
        <v>1</v>
      </c>
      <c r="B54" s="70"/>
      <c r="C54" s="70"/>
      <c r="D54" s="83" t="s">
        <v>296</v>
      </c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5"/>
      <c r="AC54" s="78">
        <f>7019391.7+1262750+1000000</f>
        <v>9282141.7</v>
      </c>
      <c r="AD54" s="78"/>
      <c r="AE54" s="78"/>
      <c r="AF54" s="78"/>
      <c r="AG54" s="78"/>
      <c r="AH54" s="78"/>
      <c r="AI54" s="78"/>
      <c r="AJ54" s="78"/>
      <c r="AK54" s="78">
        <v>0</v>
      </c>
      <c r="AL54" s="78"/>
      <c r="AM54" s="78"/>
      <c r="AN54" s="78"/>
      <c r="AO54" s="78"/>
      <c r="AP54" s="78"/>
      <c r="AQ54" s="78"/>
      <c r="AR54" s="78"/>
      <c r="AS54" s="78">
        <f aca="true" t="shared" si="0" ref="AS54:AS60">AC54+AK54</f>
        <v>9282141.7</v>
      </c>
      <c r="AT54" s="78"/>
      <c r="AU54" s="78"/>
      <c r="AV54" s="78"/>
      <c r="AW54" s="78"/>
      <c r="AX54" s="78"/>
      <c r="AY54" s="78"/>
      <c r="AZ54" s="78"/>
      <c r="BA54" s="21"/>
      <c r="BB54" s="21"/>
      <c r="BC54" s="21"/>
      <c r="BD54" s="21"/>
      <c r="BE54" s="21"/>
      <c r="BF54" s="21"/>
      <c r="BG54" s="21"/>
      <c r="BH54" s="21"/>
      <c r="CA54" s="1" t="s">
        <v>206</v>
      </c>
    </row>
    <row r="55" spans="1:60" ht="12" customHeight="1">
      <c r="A55" s="70">
        <v>2</v>
      </c>
      <c r="B55" s="70"/>
      <c r="C55" s="70"/>
      <c r="D55" s="83" t="s">
        <v>117</v>
      </c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  <c r="AB55" s="85"/>
      <c r="AC55" s="78">
        <f>162664.3-24408.52</f>
        <v>138255.78</v>
      </c>
      <c r="AD55" s="78"/>
      <c r="AE55" s="78"/>
      <c r="AF55" s="78"/>
      <c r="AG55" s="78"/>
      <c r="AH55" s="78"/>
      <c r="AI55" s="78"/>
      <c r="AJ55" s="78"/>
      <c r="AK55" s="78">
        <v>0</v>
      </c>
      <c r="AL55" s="78"/>
      <c r="AM55" s="78"/>
      <c r="AN55" s="78"/>
      <c r="AO55" s="78"/>
      <c r="AP55" s="78"/>
      <c r="AQ55" s="78"/>
      <c r="AR55" s="78"/>
      <c r="AS55" s="78">
        <f t="shared" si="0"/>
        <v>138255.78</v>
      </c>
      <c r="AT55" s="78"/>
      <c r="AU55" s="78"/>
      <c r="AV55" s="78"/>
      <c r="AW55" s="78"/>
      <c r="AX55" s="78"/>
      <c r="AY55" s="78"/>
      <c r="AZ55" s="78"/>
      <c r="BA55" s="21"/>
      <c r="BB55" s="21"/>
      <c r="BC55" s="21"/>
      <c r="BD55" s="21"/>
      <c r="BE55" s="21"/>
      <c r="BF55" s="21"/>
      <c r="BG55" s="21"/>
      <c r="BH55" s="21"/>
    </row>
    <row r="56" spans="1:60" ht="12.75" customHeight="1" hidden="1">
      <c r="A56" s="70">
        <v>3</v>
      </c>
      <c r="B56" s="70"/>
      <c r="C56" s="70"/>
      <c r="D56" s="83" t="s">
        <v>297</v>
      </c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  <c r="AB56" s="85"/>
      <c r="AC56" s="78">
        <v>0</v>
      </c>
      <c r="AD56" s="78"/>
      <c r="AE56" s="78"/>
      <c r="AF56" s="78"/>
      <c r="AG56" s="78"/>
      <c r="AH56" s="78"/>
      <c r="AI56" s="78"/>
      <c r="AJ56" s="78"/>
      <c r="AK56" s="78">
        <v>0</v>
      </c>
      <c r="AL56" s="78"/>
      <c r="AM56" s="78"/>
      <c r="AN56" s="78"/>
      <c r="AO56" s="78"/>
      <c r="AP56" s="78"/>
      <c r="AQ56" s="78"/>
      <c r="AR56" s="78"/>
      <c r="AS56" s="78">
        <f t="shared" si="0"/>
        <v>0</v>
      </c>
      <c r="AT56" s="78"/>
      <c r="AU56" s="78"/>
      <c r="AV56" s="78"/>
      <c r="AW56" s="78"/>
      <c r="AX56" s="78"/>
      <c r="AY56" s="78"/>
      <c r="AZ56" s="78"/>
      <c r="BA56" s="21"/>
      <c r="BB56" s="21"/>
      <c r="BC56" s="21"/>
      <c r="BD56" s="21"/>
      <c r="BE56" s="21"/>
      <c r="BF56" s="21"/>
      <c r="BG56" s="21"/>
      <c r="BH56" s="21"/>
    </row>
    <row r="57" spans="1:60" ht="12.75" customHeight="1">
      <c r="A57" s="70">
        <v>3</v>
      </c>
      <c r="B57" s="70"/>
      <c r="C57" s="70"/>
      <c r="D57" s="83" t="s">
        <v>298</v>
      </c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5"/>
      <c r="AC57" s="78">
        <v>0</v>
      </c>
      <c r="AD57" s="78"/>
      <c r="AE57" s="78"/>
      <c r="AF57" s="78"/>
      <c r="AG57" s="78"/>
      <c r="AH57" s="78"/>
      <c r="AI57" s="78"/>
      <c r="AJ57" s="78"/>
      <c r="AK57" s="78">
        <f>1150000+497200+715400+200000+2.84</f>
        <v>2562602.84</v>
      </c>
      <c r="AL57" s="78"/>
      <c r="AM57" s="78"/>
      <c r="AN57" s="78"/>
      <c r="AO57" s="78"/>
      <c r="AP57" s="78"/>
      <c r="AQ57" s="78"/>
      <c r="AR57" s="78"/>
      <c r="AS57" s="78">
        <f t="shared" si="0"/>
        <v>2562602.84</v>
      </c>
      <c r="AT57" s="78"/>
      <c r="AU57" s="78"/>
      <c r="AV57" s="78"/>
      <c r="AW57" s="78"/>
      <c r="AX57" s="78"/>
      <c r="AY57" s="78"/>
      <c r="AZ57" s="78"/>
      <c r="BA57" s="21"/>
      <c r="BB57" s="21"/>
      <c r="BC57" s="21"/>
      <c r="BD57" s="21"/>
      <c r="BE57" s="21"/>
      <c r="BF57" s="21"/>
      <c r="BG57" s="21"/>
      <c r="BH57" s="21"/>
    </row>
    <row r="58" spans="1:60" ht="12.75" customHeight="1">
      <c r="A58" s="70">
        <v>4</v>
      </c>
      <c r="B58" s="70"/>
      <c r="C58" s="70"/>
      <c r="D58" s="83" t="s">
        <v>48</v>
      </c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4"/>
      <c r="AB58" s="85"/>
      <c r="AC58" s="78">
        <f>24408.52+15000+170000</f>
        <v>209408.52000000002</v>
      </c>
      <c r="AD58" s="78"/>
      <c r="AE58" s="78"/>
      <c r="AF58" s="78"/>
      <c r="AG58" s="78"/>
      <c r="AH58" s="78"/>
      <c r="AI58" s="78"/>
      <c r="AJ58" s="78"/>
      <c r="AK58" s="78">
        <v>0</v>
      </c>
      <c r="AL58" s="78"/>
      <c r="AM58" s="78"/>
      <c r="AN58" s="78"/>
      <c r="AO58" s="78"/>
      <c r="AP58" s="78"/>
      <c r="AQ58" s="78"/>
      <c r="AR58" s="78"/>
      <c r="AS58" s="78">
        <f t="shared" si="0"/>
        <v>209408.52000000002</v>
      </c>
      <c r="AT58" s="78"/>
      <c r="AU58" s="78"/>
      <c r="AV58" s="78"/>
      <c r="AW58" s="78"/>
      <c r="AX58" s="78"/>
      <c r="AY58" s="78"/>
      <c r="AZ58" s="78"/>
      <c r="BA58" s="21"/>
      <c r="BB58" s="21"/>
      <c r="BC58" s="21"/>
      <c r="BD58" s="21"/>
      <c r="BE58" s="21"/>
      <c r="BF58" s="21"/>
      <c r="BG58" s="21"/>
      <c r="BH58" s="21"/>
    </row>
    <row r="59" spans="1:60" ht="12.75" customHeight="1">
      <c r="A59" s="61">
        <v>5</v>
      </c>
      <c r="B59" s="62"/>
      <c r="C59" s="63"/>
      <c r="D59" s="83" t="s">
        <v>118</v>
      </c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/>
      <c r="AA59" s="103"/>
      <c r="AB59" s="124"/>
      <c r="AC59" s="121">
        <v>1500000</v>
      </c>
      <c r="AD59" s="122"/>
      <c r="AE59" s="122"/>
      <c r="AF59" s="122"/>
      <c r="AG59" s="122"/>
      <c r="AH59" s="122"/>
      <c r="AI59" s="122"/>
      <c r="AJ59" s="123"/>
      <c r="AK59" s="121">
        <v>0</v>
      </c>
      <c r="AL59" s="122"/>
      <c r="AM59" s="122"/>
      <c r="AN59" s="122"/>
      <c r="AO59" s="122"/>
      <c r="AP59" s="122"/>
      <c r="AQ59" s="122"/>
      <c r="AR59" s="123"/>
      <c r="AS59" s="121">
        <f>AC59</f>
        <v>1500000</v>
      </c>
      <c r="AT59" s="122"/>
      <c r="AU59" s="122"/>
      <c r="AV59" s="122"/>
      <c r="AW59" s="122"/>
      <c r="AX59" s="122"/>
      <c r="AY59" s="122"/>
      <c r="AZ59" s="123"/>
      <c r="BA59" s="21"/>
      <c r="BB59" s="21"/>
      <c r="BC59" s="21"/>
      <c r="BD59" s="21"/>
      <c r="BE59" s="21"/>
      <c r="BF59" s="21"/>
      <c r="BG59" s="21"/>
      <c r="BH59" s="21"/>
    </row>
    <row r="60" spans="1:60" s="4" customFormat="1" ht="12.75">
      <c r="A60" s="86"/>
      <c r="B60" s="86"/>
      <c r="C60" s="86"/>
      <c r="D60" s="110" t="s">
        <v>259</v>
      </c>
      <c r="E60" s="111"/>
      <c r="F60" s="111"/>
      <c r="G60" s="111"/>
      <c r="H60" s="111"/>
      <c r="I60" s="111"/>
      <c r="J60" s="111"/>
      <c r="K60" s="111"/>
      <c r="L60" s="111"/>
      <c r="M60" s="111"/>
      <c r="N60" s="111"/>
      <c r="O60" s="111"/>
      <c r="P60" s="111"/>
      <c r="Q60" s="111"/>
      <c r="R60" s="111"/>
      <c r="S60" s="111"/>
      <c r="T60" s="111"/>
      <c r="U60" s="111"/>
      <c r="V60" s="111"/>
      <c r="W60" s="111"/>
      <c r="X60" s="111"/>
      <c r="Y60" s="111"/>
      <c r="Z60" s="111"/>
      <c r="AA60" s="111"/>
      <c r="AB60" s="112"/>
      <c r="AC60" s="65">
        <f>AC54+AC57+AC55+AC58+AC59</f>
        <v>11129805.999999998</v>
      </c>
      <c r="AD60" s="65"/>
      <c r="AE60" s="65"/>
      <c r="AF60" s="65"/>
      <c r="AG60" s="65"/>
      <c r="AH60" s="65"/>
      <c r="AI60" s="65"/>
      <c r="AJ60" s="65"/>
      <c r="AK60" s="65">
        <f>AK57</f>
        <v>2562602.84</v>
      </c>
      <c r="AL60" s="65"/>
      <c r="AM60" s="65"/>
      <c r="AN60" s="65"/>
      <c r="AO60" s="65"/>
      <c r="AP60" s="65"/>
      <c r="AQ60" s="65"/>
      <c r="AR60" s="65"/>
      <c r="AS60" s="65">
        <f>AS54+AS55+AS57+AS58+AS59</f>
        <v>13692408.839999998</v>
      </c>
      <c r="AT60" s="65"/>
      <c r="AU60" s="65"/>
      <c r="AV60" s="65"/>
      <c r="AW60" s="65"/>
      <c r="AX60" s="65"/>
      <c r="AY60" s="65"/>
      <c r="AZ60" s="65"/>
      <c r="BA60" s="38"/>
      <c r="BB60" s="38"/>
      <c r="BC60" s="38"/>
      <c r="BD60" s="38"/>
      <c r="BE60" s="38"/>
      <c r="BF60" s="38"/>
      <c r="BG60" s="38"/>
      <c r="BH60" s="38"/>
    </row>
    <row r="62" spans="1:64" ht="15.75" customHeight="1">
      <c r="A62" s="68" t="s">
        <v>234</v>
      </c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68"/>
      <c r="AC62" s="68"/>
      <c r="AD62" s="68"/>
      <c r="AE62" s="68"/>
      <c r="AF62" s="68"/>
      <c r="AG62" s="68"/>
      <c r="AH62" s="68"/>
      <c r="AI62" s="68"/>
      <c r="AJ62" s="68"/>
      <c r="AK62" s="68"/>
      <c r="AL62" s="68"/>
      <c r="AM62" s="68"/>
      <c r="AN62" s="68"/>
      <c r="AO62" s="68"/>
      <c r="AP62" s="68"/>
      <c r="AQ62" s="68"/>
      <c r="AR62" s="68"/>
      <c r="AS62" s="68"/>
      <c r="AT62" s="68"/>
      <c r="AU62" s="68"/>
      <c r="AV62" s="68"/>
      <c r="AW62" s="68"/>
      <c r="AX62" s="68"/>
      <c r="AY62" s="68"/>
      <c r="AZ62" s="68"/>
      <c r="BA62" s="68"/>
      <c r="BB62" s="68"/>
      <c r="BC62" s="68"/>
      <c r="BD62" s="68"/>
      <c r="BE62" s="68"/>
      <c r="BF62" s="68"/>
      <c r="BG62" s="68"/>
      <c r="BH62" s="68"/>
      <c r="BI62" s="68"/>
      <c r="BJ62" s="68"/>
      <c r="BK62" s="68"/>
      <c r="BL62" s="68"/>
    </row>
    <row r="63" spans="1:64" ht="15" customHeight="1">
      <c r="A63" s="66" t="s">
        <v>285</v>
      </c>
      <c r="B63" s="66"/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6"/>
      <c r="Z63" s="66"/>
      <c r="AA63" s="66"/>
      <c r="AB63" s="66"/>
      <c r="AC63" s="66"/>
      <c r="AD63" s="66"/>
      <c r="AE63" s="66"/>
      <c r="AF63" s="66"/>
      <c r="AG63" s="66"/>
      <c r="AH63" s="66"/>
      <c r="AI63" s="66"/>
      <c r="AJ63" s="66"/>
      <c r="AK63" s="66"/>
      <c r="AL63" s="66"/>
      <c r="AM63" s="66"/>
      <c r="AN63" s="66"/>
      <c r="AO63" s="66"/>
      <c r="AP63" s="66"/>
      <c r="AQ63" s="66"/>
      <c r="AR63" s="66"/>
      <c r="AS63" s="66"/>
      <c r="AT63" s="66"/>
      <c r="AU63" s="66"/>
      <c r="AV63" s="66"/>
      <c r="AW63" s="66"/>
      <c r="AX63" s="66"/>
      <c r="AY63" s="6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</row>
    <row r="64" spans="1:51" ht="15.75" customHeight="1">
      <c r="A64" s="51" t="s">
        <v>220</v>
      </c>
      <c r="B64" s="51"/>
      <c r="C64" s="51"/>
      <c r="D64" s="52" t="s">
        <v>226</v>
      </c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4"/>
      <c r="AB64" s="51" t="s">
        <v>221</v>
      </c>
      <c r="AC64" s="51"/>
      <c r="AD64" s="51"/>
      <c r="AE64" s="51"/>
      <c r="AF64" s="51"/>
      <c r="AG64" s="51"/>
      <c r="AH64" s="51"/>
      <c r="AI64" s="51"/>
      <c r="AJ64" s="51" t="s">
        <v>222</v>
      </c>
      <c r="AK64" s="51"/>
      <c r="AL64" s="51"/>
      <c r="AM64" s="51"/>
      <c r="AN64" s="51"/>
      <c r="AO64" s="51"/>
      <c r="AP64" s="51"/>
      <c r="AQ64" s="51"/>
      <c r="AR64" s="51" t="s">
        <v>219</v>
      </c>
      <c r="AS64" s="51"/>
      <c r="AT64" s="51"/>
      <c r="AU64" s="51"/>
      <c r="AV64" s="51"/>
      <c r="AW64" s="51"/>
      <c r="AX64" s="51"/>
      <c r="AY64" s="51"/>
    </row>
    <row r="65" spans="1:51" ht="28.5" customHeight="1">
      <c r="A65" s="51"/>
      <c r="B65" s="51"/>
      <c r="C65" s="51"/>
      <c r="D65" s="55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  <c r="AA65" s="57"/>
      <c r="AB65" s="51"/>
      <c r="AC65" s="51"/>
      <c r="AD65" s="51"/>
      <c r="AE65" s="51"/>
      <c r="AF65" s="51"/>
      <c r="AG65" s="51"/>
      <c r="AH65" s="51"/>
      <c r="AI65" s="51"/>
      <c r="AJ65" s="51"/>
      <c r="AK65" s="51"/>
      <c r="AL65" s="51"/>
      <c r="AM65" s="51"/>
      <c r="AN65" s="51"/>
      <c r="AO65" s="51"/>
      <c r="AP65" s="51"/>
      <c r="AQ65" s="51"/>
      <c r="AR65" s="51"/>
      <c r="AS65" s="51"/>
      <c r="AT65" s="51"/>
      <c r="AU65" s="51"/>
      <c r="AV65" s="51"/>
      <c r="AW65" s="51"/>
      <c r="AX65" s="51"/>
      <c r="AY65" s="51"/>
    </row>
    <row r="66" spans="1:51" ht="15.75" customHeight="1">
      <c r="A66" s="51">
        <v>1</v>
      </c>
      <c r="B66" s="51"/>
      <c r="C66" s="51"/>
      <c r="D66" s="58">
        <v>2</v>
      </c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60"/>
      <c r="AB66" s="51">
        <v>3</v>
      </c>
      <c r="AC66" s="51"/>
      <c r="AD66" s="51"/>
      <c r="AE66" s="51"/>
      <c r="AF66" s="51"/>
      <c r="AG66" s="51"/>
      <c r="AH66" s="51"/>
      <c r="AI66" s="51"/>
      <c r="AJ66" s="51">
        <v>4</v>
      </c>
      <c r="AK66" s="51"/>
      <c r="AL66" s="51"/>
      <c r="AM66" s="51"/>
      <c r="AN66" s="51"/>
      <c r="AO66" s="51"/>
      <c r="AP66" s="51"/>
      <c r="AQ66" s="51"/>
      <c r="AR66" s="51">
        <v>5</v>
      </c>
      <c r="AS66" s="51"/>
      <c r="AT66" s="51"/>
      <c r="AU66" s="51"/>
      <c r="AV66" s="51"/>
      <c r="AW66" s="51"/>
      <c r="AX66" s="51"/>
      <c r="AY66" s="51"/>
    </row>
    <row r="67" spans="1:79" ht="12.75" customHeight="1" hidden="1">
      <c r="A67" s="70" t="s">
        <v>198</v>
      </c>
      <c r="B67" s="70"/>
      <c r="C67" s="70"/>
      <c r="D67" s="71" t="s">
        <v>199</v>
      </c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2"/>
      <c r="Z67" s="72"/>
      <c r="AA67" s="73"/>
      <c r="AB67" s="64" t="s">
        <v>200</v>
      </c>
      <c r="AC67" s="64"/>
      <c r="AD67" s="64"/>
      <c r="AE67" s="64"/>
      <c r="AF67" s="64"/>
      <c r="AG67" s="64"/>
      <c r="AH67" s="64"/>
      <c r="AI67" s="64"/>
      <c r="AJ67" s="64" t="s">
        <v>201</v>
      </c>
      <c r="AK67" s="64"/>
      <c r="AL67" s="64"/>
      <c r="AM67" s="64"/>
      <c r="AN67" s="64"/>
      <c r="AO67" s="64"/>
      <c r="AP67" s="64"/>
      <c r="AQ67" s="64"/>
      <c r="AR67" s="64" t="s">
        <v>202</v>
      </c>
      <c r="AS67" s="64"/>
      <c r="AT67" s="64"/>
      <c r="AU67" s="64"/>
      <c r="AV67" s="64"/>
      <c r="AW67" s="64"/>
      <c r="AX67" s="64"/>
      <c r="AY67" s="64"/>
      <c r="CA67" s="1" t="s">
        <v>207</v>
      </c>
    </row>
    <row r="68" spans="1:79" ht="38.25" customHeight="1">
      <c r="A68" s="70">
        <v>1</v>
      </c>
      <c r="B68" s="70"/>
      <c r="C68" s="70"/>
      <c r="D68" s="83" t="s">
        <v>299</v>
      </c>
      <c r="E68" s="84"/>
      <c r="F68" s="84"/>
      <c r="G68" s="84"/>
      <c r="H68" s="84"/>
      <c r="I68" s="84"/>
      <c r="J68" s="84"/>
      <c r="K68" s="84"/>
      <c r="L68" s="84"/>
      <c r="M68" s="84"/>
      <c r="N68" s="84"/>
      <c r="O68" s="84"/>
      <c r="P68" s="84"/>
      <c r="Q68" s="84"/>
      <c r="R68" s="84"/>
      <c r="S68" s="84"/>
      <c r="T68" s="84"/>
      <c r="U68" s="84"/>
      <c r="V68" s="84"/>
      <c r="W68" s="84"/>
      <c r="X68" s="84"/>
      <c r="Y68" s="84"/>
      <c r="Z68" s="84"/>
      <c r="AA68" s="85"/>
      <c r="AB68" s="78">
        <f>7133956+1262750+170000+2500000</f>
        <v>11066706</v>
      </c>
      <c r="AC68" s="78"/>
      <c r="AD68" s="78"/>
      <c r="AE68" s="78"/>
      <c r="AF68" s="78"/>
      <c r="AG68" s="78"/>
      <c r="AH68" s="78"/>
      <c r="AI68" s="78"/>
      <c r="AJ68" s="78">
        <f>1150000+497200+200000+2.84</f>
        <v>1847202.84</v>
      </c>
      <c r="AK68" s="78"/>
      <c r="AL68" s="78"/>
      <c r="AM68" s="78"/>
      <c r="AN68" s="78"/>
      <c r="AO68" s="78"/>
      <c r="AP68" s="78"/>
      <c r="AQ68" s="78"/>
      <c r="AR68" s="78">
        <f>AB68+AJ68</f>
        <v>12913908.84</v>
      </c>
      <c r="AS68" s="78"/>
      <c r="AT68" s="78"/>
      <c r="AU68" s="78"/>
      <c r="AV68" s="78"/>
      <c r="AW68" s="78"/>
      <c r="AX68" s="78"/>
      <c r="AY68" s="78"/>
      <c r="CA68" s="1" t="s">
        <v>208</v>
      </c>
    </row>
    <row r="69" spans="1:51" s="4" customFormat="1" ht="12.75" customHeight="1">
      <c r="A69" s="86"/>
      <c r="B69" s="86"/>
      <c r="C69" s="86"/>
      <c r="D69" s="110" t="s">
        <v>219</v>
      </c>
      <c r="E69" s="111"/>
      <c r="F69" s="111"/>
      <c r="G69" s="111"/>
      <c r="H69" s="111"/>
      <c r="I69" s="111"/>
      <c r="J69" s="111"/>
      <c r="K69" s="111"/>
      <c r="L69" s="111"/>
      <c r="M69" s="111"/>
      <c r="N69" s="111"/>
      <c r="O69" s="111"/>
      <c r="P69" s="111"/>
      <c r="Q69" s="111"/>
      <c r="R69" s="111"/>
      <c r="S69" s="111"/>
      <c r="T69" s="111"/>
      <c r="U69" s="111"/>
      <c r="V69" s="111"/>
      <c r="W69" s="111"/>
      <c r="X69" s="111"/>
      <c r="Y69" s="111"/>
      <c r="Z69" s="111"/>
      <c r="AA69" s="112"/>
      <c r="AB69" s="65">
        <f>AB68</f>
        <v>11066706</v>
      </c>
      <c r="AC69" s="65"/>
      <c r="AD69" s="65"/>
      <c r="AE69" s="65"/>
      <c r="AF69" s="65"/>
      <c r="AG69" s="65"/>
      <c r="AH69" s="65"/>
      <c r="AI69" s="65"/>
      <c r="AJ69" s="65">
        <f>AJ68</f>
        <v>1847202.84</v>
      </c>
      <c r="AK69" s="65"/>
      <c r="AL69" s="65"/>
      <c r="AM69" s="65"/>
      <c r="AN69" s="65"/>
      <c r="AO69" s="65"/>
      <c r="AP69" s="65"/>
      <c r="AQ69" s="65"/>
      <c r="AR69" s="65">
        <f>AB69+AJ69</f>
        <v>12913908.84</v>
      </c>
      <c r="AS69" s="65"/>
      <c r="AT69" s="65"/>
      <c r="AU69" s="65"/>
      <c r="AV69" s="65"/>
      <c r="AW69" s="65"/>
      <c r="AX69" s="65"/>
      <c r="AY69" s="65"/>
    </row>
    <row r="71" spans="1:64" ht="15.75" customHeight="1">
      <c r="A71" s="67" t="s">
        <v>235</v>
      </c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7"/>
      <c r="Z71" s="67"/>
      <c r="AA71" s="67"/>
      <c r="AB71" s="67"/>
      <c r="AC71" s="67"/>
      <c r="AD71" s="67"/>
      <c r="AE71" s="67"/>
      <c r="AF71" s="67"/>
      <c r="AG71" s="67"/>
      <c r="AH71" s="67"/>
      <c r="AI71" s="67"/>
      <c r="AJ71" s="67"/>
      <c r="AK71" s="67"/>
      <c r="AL71" s="67"/>
      <c r="AM71" s="67"/>
      <c r="AN71" s="67"/>
      <c r="AO71" s="67"/>
      <c r="AP71" s="67"/>
      <c r="AQ71" s="67"/>
      <c r="AR71" s="67"/>
      <c r="AS71" s="67"/>
      <c r="AT71" s="67"/>
      <c r="AU71" s="67"/>
      <c r="AV71" s="67"/>
      <c r="AW71" s="67"/>
      <c r="AX71" s="67"/>
      <c r="AY71" s="67"/>
      <c r="AZ71" s="67"/>
      <c r="BA71" s="67"/>
      <c r="BB71" s="67"/>
      <c r="BC71" s="67"/>
      <c r="BD71" s="67"/>
      <c r="BE71" s="67"/>
      <c r="BF71" s="67"/>
      <c r="BG71" s="67"/>
      <c r="BH71" s="67"/>
      <c r="BI71" s="67"/>
      <c r="BJ71" s="67"/>
      <c r="BK71" s="67"/>
      <c r="BL71" s="67"/>
    </row>
    <row r="72" spans="1:64" ht="30" customHeight="1">
      <c r="A72" s="51" t="s">
        <v>220</v>
      </c>
      <c r="B72" s="51"/>
      <c r="C72" s="51"/>
      <c r="D72" s="51"/>
      <c r="E72" s="51"/>
      <c r="F72" s="51"/>
      <c r="G72" s="58" t="s">
        <v>236</v>
      </c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59"/>
      <c r="Y72" s="60"/>
      <c r="Z72" s="51" t="s">
        <v>194</v>
      </c>
      <c r="AA72" s="51"/>
      <c r="AB72" s="51"/>
      <c r="AC72" s="51"/>
      <c r="AD72" s="51"/>
      <c r="AE72" s="51" t="s">
        <v>193</v>
      </c>
      <c r="AF72" s="51"/>
      <c r="AG72" s="51"/>
      <c r="AH72" s="51"/>
      <c r="AI72" s="51"/>
      <c r="AJ72" s="51"/>
      <c r="AK72" s="51"/>
      <c r="AL72" s="51"/>
      <c r="AM72" s="51"/>
      <c r="AN72" s="51"/>
      <c r="AO72" s="58" t="s">
        <v>221</v>
      </c>
      <c r="AP72" s="59"/>
      <c r="AQ72" s="59"/>
      <c r="AR72" s="59"/>
      <c r="AS72" s="59"/>
      <c r="AT72" s="59"/>
      <c r="AU72" s="59"/>
      <c r="AV72" s="60"/>
      <c r="AW72" s="58" t="s">
        <v>222</v>
      </c>
      <c r="AX72" s="59"/>
      <c r="AY72" s="59"/>
      <c r="AZ72" s="59"/>
      <c r="BA72" s="59"/>
      <c r="BB72" s="59"/>
      <c r="BC72" s="59"/>
      <c r="BD72" s="60"/>
      <c r="BE72" s="58" t="s">
        <v>219</v>
      </c>
      <c r="BF72" s="59"/>
      <c r="BG72" s="59"/>
      <c r="BH72" s="59"/>
      <c r="BI72" s="59"/>
      <c r="BJ72" s="59"/>
      <c r="BK72" s="59"/>
      <c r="BL72" s="60"/>
    </row>
    <row r="73" spans="1:64" ht="15.75" customHeight="1">
      <c r="A73" s="51">
        <v>1</v>
      </c>
      <c r="B73" s="51"/>
      <c r="C73" s="51"/>
      <c r="D73" s="51"/>
      <c r="E73" s="51"/>
      <c r="F73" s="51"/>
      <c r="G73" s="58">
        <v>2</v>
      </c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  <c r="Y73" s="60"/>
      <c r="Z73" s="51">
        <v>3</v>
      </c>
      <c r="AA73" s="51"/>
      <c r="AB73" s="51"/>
      <c r="AC73" s="51"/>
      <c r="AD73" s="51"/>
      <c r="AE73" s="51">
        <v>4</v>
      </c>
      <c r="AF73" s="51"/>
      <c r="AG73" s="51"/>
      <c r="AH73" s="51"/>
      <c r="AI73" s="51"/>
      <c r="AJ73" s="51"/>
      <c r="AK73" s="51"/>
      <c r="AL73" s="51"/>
      <c r="AM73" s="51"/>
      <c r="AN73" s="51"/>
      <c r="AO73" s="51">
        <v>5</v>
      </c>
      <c r="AP73" s="51"/>
      <c r="AQ73" s="51"/>
      <c r="AR73" s="51"/>
      <c r="AS73" s="51"/>
      <c r="AT73" s="51"/>
      <c r="AU73" s="51"/>
      <c r="AV73" s="51"/>
      <c r="AW73" s="51">
        <v>6</v>
      </c>
      <c r="AX73" s="51"/>
      <c r="AY73" s="51"/>
      <c r="AZ73" s="51"/>
      <c r="BA73" s="51"/>
      <c r="BB73" s="51"/>
      <c r="BC73" s="51"/>
      <c r="BD73" s="51"/>
      <c r="BE73" s="51">
        <v>7</v>
      </c>
      <c r="BF73" s="51"/>
      <c r="BG73" s="51"/>
      <c r="BH73" s="51"/>
      <c r="BI73" s="51"/>
      <c r="BJ73" s="51"/>
      <c r="BK73" s="51"/>
      <c r="BL73" s="51"/>
    </row>
    <row r="74" spans="1:79" ht="12.75" customHeight="1" hidden="1">
      <c r="A74" s="70" t="s">
        <v>225</v>
      </c>
      <c r="B74" s="70"/>
      <c r="C74" s="70"/>
      <c r="D74" s="70"/>
      <c r="E74" s="70"/>
      <c r="F74" s="70"/>
      <c r="G74" s="71" t="s">
        <v>199</v>
      </c>
      <c r="H74" s="72"/>
      <c r="I74" s="72"/>
      <c r="J74" s="72"/>
      <c r="K74" s="72"/>
      <c r="L74" s="72"/>
      <c r="M74" s="72"/>
      <c r="N74" s="72"/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3"/>
      <c r="Z74" s="70" t="s">
        <v>211</v>
      </c>
      <c r="AA74" s="70"/>
      <c r="AB74" s="70"/>
      <c r="AC74" s="70"/>
      <c r="AD74" s="70"/>
      <c r="AE74" s="100" t="s">
        <v>224</v>
      </c>
      <c r="AF74" s="100"/>
      <c r="AG74" s="100"/>
      <c r="AH74" s="100"/>
      <c r="AI74" s="100"/>
      <c r="AJ74" s="100"/>
      <c r="AK74" s="100"/>
      <c r="AL74" s="100"/>
      <c r="AM74" s="100"/>
      <c r="AN74" s="71"/>
      <c r="AO74" s="64" t="s">
        <v>200</v>
      </c>
      <c r="AP74" s="64"/>
      <c r="AQ74" s="64"/>
      <c r="AR74" s="64"/>
      <c r="AS74" s="64"/>
      <c r="AT74" s="64"/>
      <c r="AU74" s="64"/>
      <c r="AV74" s="64"/>
      <c r="AW74" s="64" t="s">
        <v>223</v>
      </c>
      <c r="AX74" s="64"/>
      <c r="AY74" s="64"/>
      <c r="AZ74" s="64"/>
      <c r="BA74" s="64"/>
      <c r="BB74" s="64"/>
      <c r="BC74" s="64"/>
      <c r="BD74" s="64"/>
      <c r="BE74" s="64" t="s">
        <v>261</v>
      </c>
      <c r="BF74" s="64"/>
      <c r="BG74" s="64"/>
      <c r="BH74" s="64"/>
      <c r="BI74" s="64"/>
      <c r="BJ74" s="64"/>
      <c r="BK74" s="64"/>
      <c r="BL74" s="64"/>
      <c r="CA74" s="1" t="s">
        <v>209</v>
      </c>
    </row>
    <row r="75" spans="1:79" s="4" customFormat="1" ht="12.75" customHeight="1">
      <c r="A75" s="86">
        <v>0</v>
      </c>
      <c r="B75" s="86"/>
      <c r="C75" s="86"/>
      <c r="D75" s="86"/>
      <c r="E75" s="86"/>
      <c r="F75" s="86"/>
      <c r="G75" s="97" t="s">
        <v>260</v>
      </c>
      <c r="H75" s="98"/>
      <c r="I75" s="98"/>
      <c r="J75" s="98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  <c r="V75" s="98"/>
      <c r="W75" s="98"/>
      <c r="X75" s="98"/>
      <c r="Y75" s="99"/>
      <c r="Z75" s="91"/>
      <c r="AA75" s="91"/>
      <c r="AB75" s="91"/>
      <c r="AC75" s="91"/>
      <c r="AD75" s="91"/>
      <c r="AE75" s="92"/>
      <c r="AF75" s="92"/>
      <c r="AG75" s="92"/>
      <c r="AH75" s="92"/>
      <c r="AI75" s="92"/>
      <c r="AJ75" s="92"/>
      <c r="AK75" s="92"/>
      <c r="AL75" s="92"/>
      <c r="AM75" s="92"/>
      <c r="AN75" s="87"/>
      <c r="AO75" s="65">
        <f>SUM(AO76:AV82)+AO84</f>
        <v>11129806</v>
      </c>
      <c r="AP75" s="65"/>
      <c r="AQ75" s="65"/>
      <c r="AR75" s="65"/>
      <c r="AS75" s="65"/>
      <c r="AT75" s="65"/>
      <c r="AU75" s="65"/>
      <c r="AV75" s="65"/>
      <c r="AW75" s="65"/>
      <c r="AX75" s="65"/>
      <c r="AY75" s="65"/>
      <c r="AZ75" s="65"/>
      <c r="BA75" s="65"/>
      <c r="BB75" s="65"/>
      <c r="BC75" s="65"/>
      <c r="BD75" s="65"/>
      <c r="BE75" s="65"/>
      <c r="BF75" s="65"/>
      <c r="BG75" s="65"/>
      <c r="BH75" s="65"/>
      <c r="BI75" s="65"/>
      <c r="BJ75" s="65"/>
      <c r="BK75" s="65"/>
      <c r="BL75" s="65"/>
      <c r="CA75" s="4" t="s">
        <v>210</v>
      </c>
    </row>
    <row r="76" spans="1:64" ht="12.75" customHeight="1">
      <c r="A76" s="70">
        <v>0</v>
      </c>
      <c r="B76" s="70"/>
      <c r="C76" s="70"/>
      <c r="D76" s="70"/>
      <c r="E76" s="70"/>
      <c r="F76" s="70"/>
      <c r="G76" s="118" t="s">
        <v>300</v>
      </c>
      <c r="H76" s="119"/>
      <c r="I76" s="119"/>
      <c r="J76" s="119"/>
      <c r="K76" s="119"/>
      <c r="L76" s="119"/>
      <c r="M76" s="119"/>
      <c r="N76" s="119"/>
      <c r="O76" s="119"/>
      <c r="P76" s="119"/>
      <c r="Q76" s="119"/>
      <c r="R76" s="119"/>
      <c r="S76" s="119"/>
      <c r="T76" s="119"/>
      <c r="U76" s="119"/>
      <c r="V76" s="119"/>
      <c r="W76" s="119"/>
      <c r="X76" s="119"/>
      <c r="Y76" s="120"/>
      <c r="Z76" s="82" t="s">
        <v>301</v>
      </c>
      <c r="AA76" s="82"/>
      <c r="AB76" s="82"/>
      <c r="AC76" s="82"/>
      <c r="AD76" s="82"/>
      <c r="AE76" s="113" t="s">
        <v>302</v>
      </c>
      <c r="AF76" s="113"/>
      <c r="AG76" s="113"/>
      <c r="AH76" s="113"/>
      <c r="AI76" s="113"/>
      <c r="AJ76" s="113"/>
      <c r="AK76" s="113"/>
      <c r="AL76" s="113"/>
      <c r="AM76" s="113"/>
      <c r="AN76" s="114"/>
      <c r="AO76" s="78">
        <f>24408.52+15000+170000</f>
        <v>209408.52000000002</v>
      </c>
      <c r="AP76" s="78"/>
      <c r="AQ76" s="78"/>
      <c r="AR76" s="78"/>
      <c r="AS76" s="78"/>
      <c r="AT76" s="78"/>
      <c r="AU76" s="78"/>
      <c r="AV76" s="78"/>
      <c r="AW76" s="78">
        <v>0</v>
      </c>
      <c r="AX76" s="78"/>
      <c r="AY76" s="78"/>
      <c r="AZ76" s="78"/>
      <c r="BA76" s="78"/>
      <c r="BB76" s="78"/>
      <c r="BC76" s="78"/>
      <c r="BD76" s="78"/>
      <c r="BE76" s="78">
        <f>AO76+AW76</f>
        <v>209408.52000000002</v>
      </c>
      <c r="BF76" s="78"/>
      <c r="BG76" s="78"/>
      <c r="BH76" s="78"/>
      <c r="BI76" s="78"/>
      <c r="BJ76" s="78"/>
      <c r="BK76" s="78"/>
      <c r="BL76" s="78"/>
    </row>
    <row r="77" spans="1:64" ht="12.75" customHeight="1">
      <c r="A77" s="70">
        <v>0</v>
      </c>
      <c r="B77" s="70"/>
      <c r="C77" s="70"/>
      <c r="D77" s="70"/>
      <c r="E77" s="70"/>
      <c r="F77" s="70"/>
      <c r="G77" s="118" t="s">
        <v>303</v>
      </c>
      <c r="H77" s="119"/>
      <c r="I77" s="119"/>
      <c r="J77" s="119"/>
      <c r="K77" s="119"/>
      <c r="L77" s="119"/>
      <c r="M77" s="119"/>
      <c r="N77" s="119"/>
      <c r="O77" s="119"/>
      <c r="P77" s="119"/>
      <c r="Q77" s="119"/>
      <c r="R77" s="119"/>
      <c r="S77" s="119"/>
      <c r="T77" s="119"/>
      <c r="U77" s="119"/>
      <c r="V77" s="119"/>
      <c r="W77" s="119"/>
      <c r="X77" s="119"/>
      <c r="Y77" s="120"/>
      <c r="Z77" s="82" t="s">
        <v>301</v>
      </c>
      <c r="AA77" s="82"/>
      <c r="AB77" s="82"/>
      <c r="AC77" s="82"/>
      <c r="AD77" s="82"/>
      <c r="AE77" s="113" t="s">
        <v>302</v>
      </c>
      <c r="AF77" s="113"/>
      <c r="AG77" s="113"/>
      <c r="AH77" s="113"/>
      <c r="AI77" s="113"/>
      <c r="AJ77" s="113"/>
      <c r="AK77" s="113"/>
      <c r="AL77" s="113"/>
      <c r="AM77" s="113"/>
      <c r="AN77" s="114"/>
      <c r="AO77" s="78">
        <v>138255.78</v>
      </c>
      <c r="AP77" s="78"/>
      <c r="AQ77" s="78"/>
      <c r="AR77" s="78"/>
      <c r="AS77" s="78"/>
      <c r="AT77" s="78"/>
      <c r="AU77" s="78"/>
      <c r="AV77" s="78"/>
      <c r="AW77" s="78">
        <v>0</v>
      </c>
      <c r="AX77" s="78"/>
      <c r="AY77" s="78"/>
      <c r="AZ77" s="78"/>
      <c r="BA77" s="78"/>
      <c r="BB77" s="78"/>
      <c r="BC77" s="78"/>
      <c r="BD77" s="78"/>
      <c r="BE77" s="78">
        <f aca="true" t="shared" si="1" ref="BE77:BE84">AO77+AW77</f>
        <v>138255.78</v>
      </c>
      <c r="BF77" s="78"/>
      <c r="BG77" s="78"/>
      <c r="BH77" s="78"/>
      <c r="BI77" s="78"/>
      <c r="BJ77" s="78"/>
      <c r="BK77" s="78"/>
      <c r="BL77" s="78"/>
    </row>
    <row r="78" spans="1:64" ht="14.25" customHeight="1">
      <c r="A78" s="61"/>
      <c r="B78" s="62"/>
      <c r="C78" s="62"/>
      <c r="D78" s="62"/>
      <c r="E78" s="62"/>
      <c r="F78" s="63"/>
      <c r="G78" s="118" t="s">
        <v>119</v>
      </c>
      <c r="H78" s="125"/>
      <c r="I78" s="125"/>
      <c r="J78" s="125"/>
      <c r="K78" s="125"/>
      <c r="L78" s="125"/>
      <c r="M78" s="125"/>
      <c r="N78" s="125"/>
      <c r="O78" s="125"/>
      <c r="P78" s="125"/>
      <c r="Q78" s="125"/>
      <c r="R78" s="125"/>
      <c r="S78" s="125"/>
      <c r="T78" s="125"/>
      <c r="U78" s="125"/>
      <c r="V78" s="125"/>
      <c r="W78" s="125"/>
      <c r="X78" s="125"/>
      <c r="Y78" s="126"/>
      <c r="Z78" s="127" t="s">
        <v>301</v>
      </c>
      <c r="AA78" s="128"/>
      <c r="AB78" s="128"/>
      <c r="AC78" s="128"/>
      <c r="AD78" s="129"/>
      <c r="AE78" s="114" t="s">
        <v>302</v>
      </c>
      <c r="AF78" s="130"/>
      <c r="AG78" s="130"/>
      <c r="AH78" s="130"/>
      <c r="AI78" s="130"/>
      <c r="AJ78" s="130"/>
      <c r="AK78" s="130"/>
      <c r="AL78" s="130"/>
      <c r="AM78" s="130"/>
      <c r="AN78" s="131"/>
      <c r="AO78" s="121">
        <v>1500000</v>
      </c>
      <c r="AP78" s="122"/>
      <c r="AQ78" s="122"/>
      <c r="AR78" s="122"/>
      <c r="AS78" s="122"/>
      <c r="AT78" s="122"/>
      <c r="AU78" s="122"/>
      <c r="AV78" s="123"/>
      <c r="AW78" s="121">
        <v>0</v>
      </c>
      <c r="AX78" s="122"/>
      <c r="AY78" s="122"/>
      <c r="AZ78" s="122"/>
      <c r="BA78" s="122"/>
      <c r="BB78" s="122"/>
      <c r="BC78" s="122"/>
      <c r="BD78" s="123"/>
      <c r="BE78" s="121">
        <f>AO78</f>
        <v>1500000</v>
      </c>
      <c r="BF78" s="122"/>
      <c r="BG78" s="122"/>
      <c r="BH78" s="122"/>
      <c r="BI78" s="122"/>
      <c r="BJ78" s="122"/>
      <c r="BK78" s="122"/>
      <c r="BL78" s="123"/>
    </row>
    <row r="79" spans="1:64" ht="12.75" customHeight="1">
      <c r="A79" s="70">
        <v>0</v>
      </c>
      <c r="B79" s="70"/>
      <c r="C79" s="70"/>
      <c r="D79" s="70"/>
      <c r="E79" s="70"/>
      <c r="F79" s="70"/>
      <c r="G79" s="118" t="s">
        <v>304</v>
      </c>
      <c r="H79" s="119"/>
      <c r="I79" s="119"/>
      <c r="J79" s="119"/>
      <c r="K79" s="119"/>
      <c r="L79" s="119"/>
      <c r="M79" s="119"/>
      <c r="N79" s="119"/>
      <c r="O79" s="119"/>
      <c r="P79" s="119"/>
      <c r="Q79" s="119"/>
      <c r="R79" s="119"/>
      <c r="S79" s="119"/>
      <c r="T79" s="119"/>
      <c r="U79" s="119"/>
      <c r="V79" s="119"/>
      <c r="W79" s="119"/>
      <c r="X79" s="119"/>
      <c r="Y79" s="120"/>
      <c r="Z79" s="82" t="s">
        <v>301</v>
      </c>
      <c r="AA79" s="82"/>
      <c r="AB79" s="82"/>
      <c r="AC79" s="82"/>
      <c r="AD79" s="82"/>
      <c r="AE79" s="113" t="s">
        <v>302</v>
      </c>
      <c r="AF79" s="113"/>
      <c r="AG79" s="113"/>
      <c r="AH79" s="113"/>
      <c r="AI79" s="113"/>
      <c r="AJ79" s="113"/>
      <c r="AK79" s="113"/>
      <c r="AL79" s="113"/>
      <c r="AM79" s="113"/>
      <c r="AN79" s="114"/>
      <c r="AO79" s="78">
        <f>2894230.7+1262750+1000000</f>
        <v>5156980.7</v>
      </c>
      <c r="AP79" s="78"/>
      <c r="AQ79" s="78"/>
      <c r="AR79" s="78"/>
      <c r="AS79" s="78"/>
      <c r="AT79" s="78"/>
      <c r="AU79" s="78"/>
      <c r="AV79" s="78"/>
      <c r="AW79" s="78">
        <v>0</v>
      </c>
      <c r="AX79" s="78"/>
      <c r="AY79" s="78"/>
      <c r="AZ79" s="78"/>
      <c r="BA79" s="78"/>
      <c r="BB79" s="78"/>
      <c r="BC79" s="78"/>
      <c r="BD79" s="78"/>
      <c r="BE79" s="78">
        <f t="shared" si="1"/>
        <v>5156980.7</v>
      </c>
      <c r="BF79" s="78"/>
      <c r="BG79" s="78"/>
      <c r="BH79" s="78"/>
      <c r="BI79" s="78"/>
      <c r="BJ79" s="78"/>
      <c r="BK79" s="78"/>
      <c r="BL79" s="78"/>
    </row>
    <row r="80" spans="1:64" ht="12.75" customHeight="1">
      <c r="A80" s="70">
        <v>0</v>
      </c>
      <c r="B80" s="70"/>
      <c r="C80" s="70"/>
      <c r="D80" s="70"/>
      <c r="E80" s="70"/>
      <c r="F80" s="70"/>
      <c r="G80" s="118" t="s">
        <v>305</v>
      </c>
      <c r="H80" s="119"/>
      <c r="I80" s="119"/>
      <c r="J80" s="119"/>
      <c r="K80" s="119"/>
      <c r="L80" s="119"/>
      <c r="M80" s="119"/>
      <c r="N80" s="119"/>
      <c r="O80" s="119"/>
      <c r="P80" s="119"/>
      <c r="Q80" s="119"/>
      <c r="R80" s="119"/>
      <c r="S80" s="119"/>
      <c r="T80" s="119"/>
      <c r="U80" s="119"/>
      <c r="V80" s="119"/>
      <c r="W80" s="119"/>
      <c r="X80" s="119"/>
      <c r="Y80" s="120"/>
      <c r="Z80" s="82" t="s">
        <v>301</v>
      </c>
      <c r="AA80" s="82"/>
      <c r="AB80" s="82"/>
      <c r="AC80" s="82"/>
      <c r="AD80" s="82"/>
      <c r="AE80" s="113" t="s">
        <v>302</v>
      </c>
      <c r="AF80" s="113"/>
      <c r="AG80" s="113"/>
      <c r="AH80" s="113"/>
      <c r="AI80" s="113"/>
      <c r="AJ80" s="113"/>
      <c r="AK80" s="113"/>
      <c r="AL80" s="113"/>
      <c r="AM80" s="113"/>
      <c r="AN80" s="114"/>
      <c r="AO80" s="78">
        <v>157000</v>
      </c>
      <c r="AP80" s="78"/>
      <c r="AQ80" s="78"/>
      <c r="AR80" s="78"/>
      <c r="AS80" s="78"/>
      <c r="AT80" s="78"/>
      <c r="AU80" s="78"/>
      <c r="AV80" s="78"/>
      <c r="AW80" s="78">
        <v>0</v>
      </c>
      <c r="AX80" s="78"/>
      <c r="AY80" s="78"/>
      <c r="AZ80" s="78"/>
      <c r="BA80" s="78"/>
      <c r="BB80" s="78"/>
      <c r="BC80" s="78"/>
      <c r="BD80" s="78"/>
      <c r="BE80" s="78">
        <f t="shared" si="1"/>
        <v>157000</v>
      </c>
      <c r="BF80" s="78"/>
      <c r="BG80" s="78"/>
      <c r="BH80" s="78"/>
      <c r="BI80" s="78"/>
      <c r="BJ80" s="78"/>
      <c r="BK80" s="78"/>
      <c r="BL80" s="78"/>
    </row>
    <row r="81" spans="1:64" ht="12.75" customHeight="1">
      <c r="A81" s="70">
        <v>0</v>
      </c>
      <c r="B81" s="70"/>
      <c r="C81" s="70"/>
      <c r="D81" s="70"/>
      <c r="E81" s="70"/>
      <c r="F81" s="70"/>
      <c r="G81" s="118" t="s">
        <v>306</v>
      </c>
      <c r="H81" s="119"/>
      <c r="I81" s="119"/>
      <c r="J81" s="119"/>
      <c r="K81" s="119"/>
      <c r="L81" s="119"/>
      <c r="M81" s="119"/>
      <c r="N81" s="119"/>
      <c r="O81" s="119"/>
      <c r="P81" s="119"/>
      <c r="Q81" s="119"/>
      <c r="R81" s="119"/>
      <c r="S81" s="119"/>
      <c r="T81" s="119"/>
      <c r="U81" s="119"/>
      <c r="V81" s="119"/>
      <c r="W81" s="119"/>
      <c r="X81" s="119"/>
      <c r="Y81" s="120"/>
      <c r="Z81" s="82" t="s">
        <v>301</v>
      </c>
      <c r="AA81" s="82"/>
      <c r="AB81" s="82"/>
      <c r="AC81" s="82"/>
      <c r="AD81" s="82"/>
      <c r="AE81" s="113" t="s">
        <v>302</v>
      </c>
      <c r="AF81" s="113"/>
      <c r="AG81" s="113"/>
      <c r="AH81" s="113"/>
      <c r="AI81" s="113"/>
      <c r="AJ81" s="113"/>
      <c r="AK81" s="113"/>
      <c r="AL81" s="113"/>
      <c r="AM81" s="113"/>
      <c r="AN81" s="114"/>
      <c r="AO81" s="78">
        <v>3137558.6</v>
      </c>
      <c r="AP81" s="78"/>
      <c r="AQ81" s="78"/>
      <c r="AR81" s="78"/>
      <c r="AS81" s="78"/>
      <c r="AT81" s="78"/>
      <c r="AU81" s="78"/>
      <c r="AV81" s="78"/>
      <c r="AW81" s="78">
        <v>0</v>
      </c>
      <c r="AX81" s="78"/>
      <c r="AY81" s="78"/>
      <c r="AZ81" s="78"/>
      <c r="BA81" s="78"/>
      <c r="BB81" s="78"/>
      <c r="BC81" s="78"/>
      <c r="BD81" s="78"/>
      <c r="BE81" s="78">
        <f t="shared" si="1"/>
        <v>3137558.6</v>
      </c>
      <c r="BF81" s="78"/>
      <c r="BG81" s="78"/>
      <c r="BH81" s="78"/>
      <c r="BI81" s="78"/>
      <c r="BJ81" s="78"/>
      <c r="BK81" s="78"/>
      <c r="BL81" s="78"/>
    </row>
    <row r="82" spans="1:64" ht="12.75" customHeight="1">
      <c r="A82" s="70">
        <v>0</v>
      </c>
      <c r="B82" s="70"/>
      <c r="C82" s="70"/>
      <c r="D82" s="70"/>
      <c r="E82" s="70"/>
      <c r="F82" s="70"/>
      <c r="G82" s="118" t="s">
        <v>307</v>
      </c>
      <c r="H82" s="119"/>
      <c r="I82" s="119"/>
      <c r="J82" s="119"/>
      <c r="K82" s="119"/>
      <c r="L82" s="119"/>
      <c r="M82" s="119"/>
      <c r="N82" s="119"/>
      <c r="O82" s="119"/>
      <c r="P82" s="119"/>
      <c r="Q82" s="119"/>
      <c r="R82" s="119"/>
      <c r="S82" s="119"/>
      <c r="T82" s="119"/>
      <c r="U82" s="119"/>
      <c r="V82" s="119"/>
      <c r="W82" s="119"/>
      <c r="X82" s="119"/>
      <c r="Y82" s="120"/>
      <c r="Z82" s="82" t="s">
        <v>301</v>
      </c>
      <c r="AA82" s="82"/>
      <c r="AB82" s="82"/>
      <c r="AC82" s="82"/>
      <c r="AD82" s="82"/>
      <c r="AE82" s="113" t="s">
        <v>302</v>
      </c>
      <c r="AF82" s="113"/>
      <c r="AG82" s="113"/>
      <c r="AH82" s="113"/>
      <c r="AI82" s="113"/>
      <c r="AJ82" s="113"/>
      <c r="AK82" s="113"/>
      <c r="AL82" s="113"/>
      <c r="AM82" s="113"/>
      <c r="AN82" s="114"/>
      <c r="AO82" s="78">
        <v>44000</v>
      </c>
      <c r="AP82" s="78"/>
      <c r="AQ82" s="78"/>
      <c r="AR82" s="78"/>
      <c r="AS82" s="78"/>
      <c r="AT82" s="78"/>
      <c r="AU82" s="78"/>
      <c r="AV82" s="78"/>
      <c r="AW82" s="78">
        <v>0</v>
      </c>
      <c r="AX82" s="78"/>
      <c r="AY82" s="78"/>
      <c r="AZ82" s="78"/>
      <c r="BA82" s="78"/>
      <c r="BB82" s="78"/>
      <c r="BC82" s="78"/>
      <c r="BD82" s="78"/>
      <c r="BE82" s="78">
        <f t="shared" si="1"/>
        <v>44000</v>
      </c>
      <c r="BF82" s="78"/>
      <c r="BG82" s="78"/>
      <c r="BH82" s="78"/>
      <c r="BI82" s="78"/>
      <c r="BJ82" s="78"/>
      <c r="BK82" s="78"/>
      <c r="BL82" s="78"/>
    </row>
    <row r="83" spans="1:64" ht="12.75" customHeight="1">
      <c r="A83" s="70">
        <v>0</v>
      </c>
      <c r="B83" s="70"/>
      <c r="C83" s="70"/>
      <c r="D83" s="70"/>
      <c r="E83" s="70"/>
      <c r="F83" s="70"/>
      <c r="G83" s="118" t="s">
        <v>308</v>
      </c>
      <c r="H83" s="119"/>
      <c r="I83" s="119"/>
      <c r="J83" s="119"/>
      <c r="K83" s="119"/>
      <c r="L83" s="119"/>
      <c r="M83" s="119"/>
      <c r="N83" s="119"/>
      <c r="O83" s="119"/>
      <c r="P83" s="119"/>
      <c r="Q83" s="119"/>
      <c r="R83" s="119"/>
      <c r="S83" s="119"/>
      <c r="T83" s="119"/>
      <c r="U83" s="119"/>
      <c r="V83" s="119"/>
      <c r="W83" s="119"/>
      <c r="X83" s="119"/>
      <c r="Y83" s="120"/>
      <c r="Z83" s="82" t="s">
        <v>309</v>
      </c>
      <c r="AA83" s="82"/>
      <c r="AB83" s="82"/>
      <c r="AC83" s="82"/>
      <c r="AD83" s="82"/>
      <c r="AE83" s="113" t="s">
        <v>302</v>
      </c>
      <c r="AF83" s="113"/>
      <c r="AG83" s="113"/>
      <c r="AH83" s="113"/>
      <c r="AI83" s="113"/>
      <c r="AJ83" s="113"/>
      <c r="AK83" s="113"/>
      <c r="AL83" s="113"/>
      <c r="AM83" s="113"/>
      <c r="AN83" s="114"/>
      <c r="AO83" s="78">
        <v>50000</v>
      </c>
      <c r="AP83" s="78"/>
      <c r="AQ83" s="78"/>
      <c r="AR83" s="78"/>
      <c r="AS83" s="78"/>
      <c r="AT83" s="78"/>
      <c r="AU83" s="78"/>
      <c r="AV83" s="78"/>
      <c r="AW83" s="78">
        <v>0</v>
      </c>
      <c r="AX83" s="78"/>
      <c r="AY83" s="78"/>
      <c r="AZ83" s="78"/>
      <c r="BA83" s="78"/>
      <c r="BB83" s="78"/>
      <c r="BC83" s="78"/>
      <c r="BD83" s="78"/>
      <c r="BE83" s="78">
        <f t="shared" si="1"/>
        <v>50000</v>
      </c>
      <c r="BF83" s="78"/>
      <c r="BG83" s="78"/>
      <c r="BH83" s="78"/>
      <c r="BI83" s="78"/>
      <c r="BJ83" s="78"/>
      <c r="BK83" s="78"/>
      <c r="BL83" s="78"/>
    </row>
    <row r="84" spans="1:64" ht="12.75" customHeight="1">
      <c r="A84" s="70">
        <v>0</v>
      </c>
      <c r="B84" s="70"/>
      <c r="C84" s="70"/>
      <c r="D84" s="70"/>
      <c r="E84" s="70"/>
      <c r="F84" s="70"/>
      <c r="G84" s="118" t="s">
        <v>310</v>
      </c>
      <c r="H84" s="119"/>
      <c r="I84" s="119"/>
      <c r="J84" s="119"/>
      <c r="K84" s="119"/>
      <c r="L84" s="119"/>
      <c r="M84" s="119"/>
      <c r="N84" s="119"/>
      <c r="O84" s="119"/>
      <c r="P84" s="119"/>
      <c r="Q84" s="119"/>
      <c r="R84" s="119"/>
      <c r="S84" s="119"/>
      <c r="T84" s="119"/>
      <c r="U84" s="119"/>
      <c r="V84" s="119"/>
      <c r="W84" s="119"/>
      <c r="X84" s="119"/>
      <c r="Y84" s="120"/>
      <c r="Z84" s="82" t="s">
        <v>301</v>
      </c>
      <c r="AA84" s="82"/>
      <c r="AB84" s="82"/>
      <c r="AC84" s="82"/>
      <c r="AD84" s="82"/>
      <c r="AE84" s="113" t="s">
        <v>302</v>
      </c>
      <c r="AF84" s="113"/>
      <c r="AG84" s="113"/>
      <c r="AH84" s="113"/>
      <c r="AI84" s="113"/>
      <c r="AJ84" s="113"/>
      <c r="AK84" s="113"/>
      <c r="AL84" s="113"/>
      <c r="AM84" s="113"/>
      <c r="AN84" s="114"/>
      <c r="AO84" s="78">
        <v>786602.4</v>
      </c>
      <c r="AP84" s="78"/>
      <c r="AQ84" s="78"/>
      <c r="AR84" s="78"/>
      <c r="AS84" s="78"/>
      <c r="AT84" s="78"/>
      <c r="AU84" s="78"/>
      <c r="AV84" s="78"/>
      <c r="AW84" s="78">
        <v>0</v>
      </c>
      <c r="AX84" s="78"/>
      <c r="AY84" s="78"/>
      <c r="AZ84" s="78"/>
      <c r="BA84" s="78"/>
      <c r="BB84" s="78"/>
      <c r="BC84" s="78"/>
      <c r="BD84" s="78"/>
      <c r="BE84" s="78">
        <f t="shared" si="1"/>
        <v>786602.4</v>
      </c>
      <c r="BF84" s="78"/>
      <c r="BG84" s="78"/>
      <c r="BH84" s="78"/>
      <c r="BI84" s="78"/>
      <c r="BJ84" s="78"/>
      <c r="BK84" s="78"/>
      <c r="BL84" s="78"/>
    </row>
    <row r="85" spans="1:64" ht="25.5" customHeight="1">
      <c r="A85" s="70">
        <v>0</v>
      </c>
      <c r="B85" s="70"/>
      <c r="C85" s="70"/>
      <c r="D85" s="70"/>
      <c r="E85" s="70"/>
      <c r="F85" s="70"/>
      <c r="G85" s="118" t="s">
        <v>311</v>
      </c>
      <c r="H85" s="119"/>
      <c r="I85" s="119"/>
      <c r="J85" s="119"/>
      <c r="K85" s="119"/>
      <c r="L85" s="119"/>
      <c r="M85" s="119"/>
      <c r="N85" s="119"/>
      <c r="O85" s="119"/>
      <c r="P85" s="119"/>
      <c r="Q85" s="119"/>
      <c r="R85" s="119"/>
      <c r="S85" s="119"/>
      <c r="T85" s="119"/>
      <c r="U85" s="119"/>
      <c r="V85" s="119"/>
      <c r="W85" s="119"/>
      <c r="X85" s="119"/>
      <c r="Y85" s="120"/>
      <c r="Z85" s="82" t="s">
        <v>301</v>
      </c>
      <c r="AA85" s="82"/>
      <c r="AB85" s="82"/>
      <c r="AC85" s="82"/>
      <c r="AD85" s="82"/>
      <c r="AE85" s="113" t="s">
        <v>302</v>
      </c>
      <c r="AF85" s="113"/>
      <c r="AG85" s="113"/>
      <c r="AH85" s="113"/>
      <c r="AI85" s="113"/>
      <c r="AJ85" s="113"/>
      <c r="AK85" s="113"/>
      <c r="AL85" s="113"/>
      <c r="AM85" s="113"/>
      <c r="AN85" s="114"/>
      <c r="AO85" s="78">
        <v>0</v>
      </c>
      <c r="AP85" s="78"/>
      <c r="AQ85" s="78"/>
      <c r="AR85" s="78"/>
      <c r="AS85" s="78"/>
      <c r="AT85" s="78"/>
      <c r="AU85" s="78"/>
      <c r="AV85" s="78"/>
      <c r="AW85" s="78">
        <f>1150000+497200+715400+200000+2.84</f>
        <v>2562602.84</v>
      </c>
      <c r="AX85" s="78"/>
      <c r="AY85" s="78"/>
      <c r="AZ85" s="78"/>
      <c r="BA85" s="78"/>
      <c r="BB85" s="78"/>
      <c r="BC85" s="78"/>
      <c r="BD85" s="78"/>
      <c r="BE85" s="78">
        <f>AW85+AO85</f>
        <v>2562602.84</v>
      </c>
      <c r="BF85" s="78"/>
      <c r="BG85" s="78"/>
      <c r="BH85" s="78"/>
      <c r="BI85" s="78"/>
      <c r="BJ85" s="78"/>
      <c r="BK85" s="78"/>
      <c r="BL85" s="78"/>
    </row>
    <row r="86" spans="1:64" s="4" customFormat="1" ht="12.75" customHeight="1">
      <c r="A86" s="86">
        <v>0</v>
      </c>
      <c r="B86" s="86"/>
      <c r="C86" s="86"/>
      <c r="D86" s="86"/>
      <c r="E86" s="86"/>
      <c r="F86" s="86"/>
      <c r="G86" s="115" t="s">
        <v>268</v>
      </c>
      <c r="H86" s="116"/>
      <c r="I86" s="116"/>
      <c r="J86" s="116"/>
      <c r="K86" s="116"/>
      <c r="L86" s="116"/>
      <c r="M86" s="116"/>
      <c r="N86" s="116"/>
      <c r="O86" s="116"/>
      <c r="P86" s="116"/>
      <c r="Q86" s="116"/>
      <c r="R86" s="116"/>
      <c r="S86" s="116"/>
      <c r="T86" s="116"/>
      <c r="U86" s="116"/>
      <c r="V86" s="116"/>
      <c r="W86" s="116"/>
      <c r="X86" s="116"/>
      <c r="Y86" s="117"/>
      <c r="Z86" s="91"/>
      <c r="AA86" s="91"/>
      <c r="AB86" s="91"/>
      <c r="AC86" s="91"/>
      <c r="AD86" s="91"/>
      <c r="AE86" s="92"/>
      <c r="AF86" s="92"/>
      <c r="AG86" s="92"/>
      <c r="AH86" s="92"/>
      <c r="AI86" s="92"/>
      <c r="AJ86" s="92"/>
      <c r="AK86" s="92"/>
      <c r="AL86" s="92"/>
      <c r="AM86" s="92"/>
      <c r="AN86" s="87"/>
      <c r="AO86" s="65"/>
      <c r="AP86" s="65"/>
      <c r="AQ86" s="65"/>
      <c r="AR86" s="65"/>
      <c r="AS86" s="65"/>
      <c r="AT86" s="65"/>
      <c r="AU86" s="65"/>
      <c r="AV86" s="65"/>
      <c r="AW86" s="65"/>
      <c r="AX86" s="65"/>
      <c r="AY86" s="65"/>
      <c r="AZ86" s="65"/>
      <c r="BA86" s="65"/>
      <c r="BB86" s="65"/>
      <c r="BC86" s="65"/>
      <c r="BD86" s="65"/>
      <c r="BE86" s="65"/>
      <c r="BF86" s="65"/>
      <c r="BG86" s="65"/>
      <c r="BH86" s="65"/>
      <c r="BI86" s="65"/>
      <c r="BJ86" s="65"/>
      <c r="BK86" s="65"/>
      <c r="BL86" s="65"/>
    </row>
    <row r="87" spans="1:64" ht="12.75" customHeight="1">
      <c r="A87" s="70">
        <v>0</v>
      </c>
      <c r="B87" s="70"/>
      <c r="C87" s="70"/>
      <c r="D87" s="70"/>
      <c r="E87" s="70"/>
      <c r="F87" s="70"/>
      <c r="G87" s="118" t="s">
        <v>312</v>
      </c>
      <c r="H87" s="119"/>
      <c r="I87" s="119"/>
      <c r="J87" s="119"/>
      <c r="K87" s="119"/>
      <c r="L87" s="119"/>
      <c r="M87" s="119"/>
      <c r="N87" s="119"/>
      <c r="O87" s="119"/>
      <c r="P87" s="119"/>
      <c r="Q87" s="119"/>
      <c r="R87" s="119"/>
      <c r="S87" s="119"/>
      <c r="T87" s="119"/>
      <c r="U87" s="119"/>
      <c r="V87" s="119"/>
      <c r="W87" s="119"/>
      <c r="X87" s="119"/>
      <c r="Y87" s="120"/>
      <c r="Z87" s="82" t="s">
        <v>313</v>
      </c>
      <c r="AA87" s="82"/>
      <c r="AB87" s="82"/>
      <c r="AC87" s="82"/>
      <c r="AD87" s="82"/>
      <c r="AE87" s="113" t="s">
        <v>302</v>
      </c>
      <c r="AF87" s="113"/>
      <c r="AG87" s="113"/>
      <c r="AH87" s="113"/>
      <c r="AI87" s="113"/>
      <c r="AJ87" s="113"/>
      <c r="AK87" s="113"/>
      <c r="AL87" s="113"/>
      <c r="AM87" s="113"/>
      <c r="AN87" s="114"/>
      <c r="AO87" s="78">
        <v>103.13</v>
      </c>
      <c r="AP87" s="78"/>
      <c r="AQ87" s="78"/>
      <c r="AR87" s="78"/>
      <c r="AS87" s="78"/>
      <c r="AT87" s="78"/>
      <c r="AU87" s="78"/>
      <c r="AV87" s="78"/>
      <c r="AW87" s="78">
        <v>0</v>
      </c>
      <c r="AX87" s="78"/>
      <c r="AY87" s="78"/>
      <c r="AZ87" s="78"/>
      <c r="BA87" s="78"/>
      <c r="BB87" s="78"/>
      <c r="BC87" s="78"/>
      <c r="BD87" s="78"/>
      <c r="BE87" s="78">
        <f>AO87</f>
        <v>103.13</v>
      </c>
      <c r="BF87" s="78"/>
      <c r="BG87" s="78"/>
      <c r="BH87" s="78"/>
      <c r="BI87" s="78"/>
      <c r="BJ87" s="78"/>
      <c r="BK87" s="78"/>
      <c r="BL87" s="78"/>
    </row>
    <row r="88" spans="1:64" ht="12.75" customHeight="1">
      <c r="A88" s="70">
        <v>0</v>
      </c>
      <c r="B88" s="70"/>
      <c r="C88" s="70"/>
      <c r="D88" s="70"/>
      <c r="E88" s="70"/>
      <c r="F88" s="70"/>
      <c r="G88" s="118" t="s">
        <v>314</v>
      </c>
      <c r="H88" s="119"/>
      <c r="I88" s="119"/>
      <c r="J88" s="119"/>
      <c r="K88" s="119"/>
      <c r="L88" s="119"/>
      <c r="M88" s="119"/>
      <c r="N88" s="119"/>
      <c r="O88" s="119"/>
      <c r="P88" s="119"/>
      <c r="Q88" s="119"/>
      <c r="R88" s="119"/>
      <c r="S88" s="119"/>
      <c r="T88" s="119"/>
      <c r="U88" s="119"/>
      <c r="V88" s="119"/>
      <c r="W88" s="119"/>
      <c r="X88" s="119"/>
      <c r="Y88" s="120"/>
      <c r="Z88" s="82" t="s">
        <v>315</v>
      </c>
      <c r="AA88" s="82"/>
      <c r="AB88" s="82"/>
      <c r="AC88" s="82"/>
      <c r="AD88" s="82"/>
      <c r="AE88" s="113" t="s">
        <v>302</v>
      </c>
      <c r="AF88" s="113"/>
      <c r="AG88" s="113"/>
      <c r="AH88" s="113"/>
      <c r="AI88" s="113"/>
      <c r="AJ88" s="113"/>
      <c r="AK88" s="113"/>
      <c r="AL88" s="113"/>
      <c r="AM88" s="113"/>
      <c r="AN88" s="114"/>
      <c r="AO88" s="78">
        <v>3.1</v>
      </c>
      <c r="AP88" s="78"/>
      <c r="AQ88" s="78"/>
      <c r="AR88" s="78"/>
      <c r="AS88" s="78"/>
      <c r="AT88" s="78"/>
      <c r="AU88" s="78"/>
      <c r="AV88" s="78"/>
      <c r="AW88" s="78">
        <v>0</v>
      </c>
      <c r="AX88" s="78"/>
      <c r="AY88" s="78"/>
      <c r="AZ88" s="78"/>
      <c r="BA88" s="78"/>
      <c r="BB88" s="78"/>
      <c r="BC88" s="78"/>
      <c r="BD88" s="78"/>
      <c r="BE88" s="78">
        <v>3.1</v>
      </c>
      <c r="BF88" s="78"/>
      <c r="BG88" s="78"/>
      <c r="BH88" s="78"/>
      <c r="BI88" s="78"/>
      <c r="BJ88" s="78"/>
      <c r="BK88" s="78"/>
      <c r="BL88" s="78"/>
    </row>
    <row r="89" spans="1:64" ht="12.75" customHeight="1">
      <c r="A89" s="70">
        <v>0</v>
      </c>
      <c r="B89" s="70"/>
      <c r="C89" s="70"/>
      <c r="D89" s="70"/>
      <c r="E89" s="70"/>
      <c r="F89" s="70"/>
      <c r="G89" s="118" t="s">
        <v>317</v>
      </c>
      <c r="H89" s="119"/>
      <c r="I89" s="119"/>
      <c r="J89" s="119"/>
      <c r="K89" s="119"/>
      <c r="L89" s="119"/>
      <c r="M89" s="119"/>
      <c r="N89" s="119"/>
      <c r="O89" s="119"/>
      <c r="P89" s="119"/>
      <c r="Q89" s="119"/>
      <c r="R89" s="119"/>
      <c r="S89" s="119"/>
      <c r="T89" s="119"/>
      <c r="U89" s="119"/>
      <c r="V89" s="119"/>
      <c r="W89" s="119"/>
      <c r="X89" s="119"/>
      <c r="Y89" s="120"/>
      <c r="Z89" s="82" t="s">
        <v>315</v>
      </c>
      <c r="AA89" s="82"/>
      <c r="AB89" s="82"/>
      <c r="AC89" s="82"/>
      <c r="AD89" s="82"/>
      <c r="AE89" s="113" t="s">
        <v>302</v>
      </c>
      <c r="AF89" s="113"/>
      <c r="AG89" s="113"/>
      <c r="AH89" s="113"/>
      <c r="AI89" s="113"/>
      <c r="AJ89" s="113"/>
      <c r="AK89" s="113"/>
      <c r="AL89" s="113"/>
      <c r="AM89" s="113"/>
      <c r="AN89" s="114"/>
      <c r="AO89" s="78">
        <v>0.9</v>
      </c>
      <c r="AP89" s="78"/>
      <c r="AQ89" s="78"/>
      <c r="AR89" s="78"/>
      <c r="AS89" s="78"/>
      <c r="AT89" s="78"/>
      <c r="AU89" s="78"/>
      <c r="AV89" s="78"/>
      <c r="AW89" s="78">
        <v>0</v>
      </c>
      <c r="AX89" s="78"/>
      <c r="AY89" s="78"/>
      <c r="AZ89" s="78"/>
      <c r="BA89" s="78"/>
      <c r="BB89" s="78"/>
      <c r="BC89" s="78"/>
      <c r="BD89" s="78"/>
      <c r="BE89" s="78">
        <v>0.9</v>
      </c>
      <c r="BF89" s="78"/>
      <c r="BG89" s="78"/>
      <c r="BH89" s="78"/>
      <c r="BI89" s="78"/>
      <c r="BJ89" s="78"/>
      <c r="BK89" s="78"/>
      <c r="BL89" s="78"/>
    </row>
    <row r="90" spans="1:64" ht="12.75" customHeight="1">
      <c r="A90" s="70">
        <v>0</v>
      </c>
      <c r="B90" s="70"/>
      <c r="C90" s="70"/>
      <c r="D90" s="70"/>
      <c r="E90" s="70"/>
      <c r="F90" s="70"/>
      <c r="G90" s="118" t="s">
        <v>318</v>
      </c>
      <c r="H90" s="119"/>
      <c r="I90" s="119"/>
      <c r="J90" s="119"/>
      <c r="K90" s="119"/>
      <c r="L90" s="119"/>
      <c r="M90" s="119"/>
      <c r="N90" s="119"/>
      <c r="O90" s="119"/>
      <c r="P90" s="119"/>
      <c r="Q90" s="119"/>
      <c r="R90" s="119"/>
      <c r="S90" s="119"/>
      <c r="T90" s="119"/>
      <c r="U90" s="119"/>
      <c r="V90" s="119"/>
      <c r="W90" s="119"/>
      <c r="X90" s="119"/>
      <c r="Y90" s="120"/>
      <c r="Z90" s="82" t="s">
        <v>319</v>
      </c>
      <c r="AA90" s="82"/>
      <c r="AB90" s="82"/>
      <c r="AC90" s="82"/>
      <c r="AD90" s="82"/>
      <c r="AE90" s="113" t="s">
        <v>302</v>
      </c>
      <c r="AF90" s="113"/>
      <c r="AG90" s="113"/>
      <c r="AH90" s="113"/>
      <c r="AI90" s="113"/>
      <c r="AJ90" s="113"/>
      <c r="AK90" s="113"/>
      <c r="AL90" s="113"/>
      <c r="AM90" s="113"/>
      <c r="AN90" s="114"/>
      <c r="AO90" s="78">
        <v>62.8</v>
      </c>
      <c r="AP90" s="78"/>
      <c r="AQ90" s="78"/>
      <c r="AR90" s="78"/>
      <c r="AS90" s="78"/>
      <c r="AT90" s="78"/>
      <c r="AU90" s="78"/>
      <c r="AV90" s="78"/>
      <c r="AW90" s="78">
        <v>0</v>
      </c>
      <c r="AX90" s="78"/>
      <c r="AY90" s="78"/>
      <c r="AZ90" s="78"/>
      <c r="BA90" s="78"/>
      <c r="BB90" s="78"/>
      <c r="BC90" s="78"/>
      <c r="BD90" s="78"/>
      <c r="BE90" s="78">
        <v>62.8</v>
      </c>
      <c r="BF90" s="78"/>
      <c r="BG90" s="78"/>
      <c r="BH90" s="78"/>
      <c r="BI90" s="78"/>
      <c r="BJ90" s="78"/>
      <c r="BK90" s="78"/>
      <c r="BL90" s="78"/>
    </row>
    <row r="91" spans="1:64" ht="12.75" customHeight="1">
      <c r="A91" s="70">
        <v>0</v>
      </c>
      <c r="B91" s="70"/>
      <c r="C91" s="70"/>
      <c r="D91" s="70"/>
      <c r="E91" s="70"/>
      <c r="F91" s="70"/>
      <c r="G91" s="118" t="s">
        <v>320</v>
      </c>
      <c r="H91" s="119"/>
      <c r="I91" s="119"/>
      <c r="J91" s="119"/>
      <c r="K91" s="119"/>
      <c r="L91" s="119"/>
      <c r="M91" s="119"/>
      <c r="N91" s="119"/>
      <c r="O91" s="119"/>
      <c r="P91" s="119"/>
      <c r="Q91" s="119"/>
      <c r="R91" s="119"/>
      <c r="S91" s="119"/>
      <c r="T91" s="119"/>
      <c r="U91" s="119"/>
      <c r="V91" s="119"/>
      <c r="W91" s="119"/>
      <c r="X91" s="119"/>
      <c r="Y91" s="120"/>
      <c r="Z91" s="82" t="s">
        <v>315</v>
      </c>
      <c r="AA91" s="82"/>
      <c r="AB91" s="82"/>
      <c r="AC91" s="82"/>
      <c r="AD91" s="82"/>
      <c r="AE91" s="113" t="s">
        <v>302</v>
      </c>
      <c r="AF91" s="113"/>
      <c r="AG91" s="113"/>
      <c r="AH91" s="113"/>
      <c r="AI91" s="113"/>
      <c r="AJ91" s="113"/>
      <c r="AK91" s="113"/>
      <c r="AL91" s="113"/>
      <c r="AM91" s="113"/>
      <c r="AN91" s="114"/>
      <c r="AO91" s="78">
        <v>15.7</v>
      </c>
      <c r="AP91" s="78"/>
      <c r="AQ91" s="78"/>
      <c r="AR91" s="78"/>
      <c r="AS91" s="78"/>
      <c r="AT91" s="78"/>
      <c r="AU91" s="78"/>
      <c r="AV91" s="78"/>
      <c r="AW91" s="78">
        <v>0</v>
      </c>
      <c r="AX91" s="78"/>
      <c r="AY91" s="78"/>
      <c r="AZ91" s="78"/>
      <c r="BA91" s="78"/>
      <c r="BB91" s="78"/>
      <c r="BC91" s="78"/>
      <c r="BD91" s="78"/>
      <c r="BE91" s="78">
        <v>15.7</v>
      </c>
      <c r="BF91" s="78"/>
      <c r="BG91" s="78"/>
      <c r="BH91" s="78"/>
      <c r="BI91" s="78"/>
      <c r="BJ91" s="78"/>
      <c r="BK91" s="78"/>
      <c r="BL91" s="78"/>
    </row>
    <row r="92" spans="1:64" s="4" customFormat="1" ht="12.75" customHeight="1">
      <c r="A92" s="86">
        <v>0</v>
      </c>
      <c r="B92" s="86"/>
      <c r="C92" s="86"/>
      <c r="D92" s="86"/>
      <c r="E92" s="86"/>
      <c r="F92" s="86"/>
      <c r="G92" s="115" t="s">
        <v>321</v>
      </c>
      <c r="H92" s="116"/>
      <c r="I92" s="116"/>
      <c r="J92" s="116"/>
      <c r="K92" s="116"/>
      <c r="L92" s="116"/>
      <c r="M92" s="116"/>
      <c r="N92" s="116"/>
      <c r="O92" s="116"/>
      <c r="P92" s="116"/>
      <c r="Q92" s="116"/>
      <c r="R92" s="116"/>
      <c r="S92" s="116"/>
      <c r="T92" s="116"/>
      <c r="U92" s="116"/>
      <c r="V92" s="116"/>
      <c r="W92" s="116"/>
      <c r="X92" s="116"/>
      <c r="Y92" s="117"/>
      <c r="Z92" s="91"/>
      <c r="AA92" s="91"/>
      <c r="AB92" s="91"/>
      <c r="AC92" s="91"/>
      <c r="AD92" s="91"/>
      <c r="AE92" s="92"/>
      <c r="AF92" s="92"/>
      <c r="AG92" s="92"/>
      <c r="AH92" s="92"/>
      <c r="AI92" s="92"/>
      <c r="AJ92" s="92"/>
      <c r="AK92" s="92"/>
      <c r="AL92" s="92"/>
      <c r="AM92" s="92"/>
      <c r="AN92" s="87"/>
      <c r="AO92" s="65"/>
      <c r="AP92" s="65"/>
      <c r="AQ92" s="65"/>
      <c r="AR92" s="65"/>
      <c r="AS92" s="65"/>
      <c r="AT92" s="65"/>
      <c r="AU92" s="65"/>
      <c r="AV92" s="65"/>
      <c r="AW92" s="65"/>
      <c r="AX92" s="65"/>
      <c r="AY92" s="65"/>
      <c r="AZ92" s="65"/>
      <c r="BA92" s="65"/>
      <c r="BB92" s="65"/>
      <c r="BC92" s="65"/>
      <c r="BD92" s="65"/>
      <c r="BE92" s="65"/>
      <c r="BF92" s="65"/>
      <c r="BG92" s="65"/>
      <c r="BH92" s="65"/>
      <c r="BI92" s="65"/>
      <c r="BJ92" s="65"/>
      <c r="BK92" s="65"/>
      <c r="BL92" s="65"/>
    </row>
    <row r="93" spans="1:64" ht="12.75" customHeight="1">
      <c r="A93" s="70">
        <v>0</v>
      </c>
      <c r="B93" s="70"/>
      <c r="C93" s="70"/>
      <c r="D93" s="70"/>
      <c r="E93" s="70"/>
      <c r="F93" s="70"/>
      <c r="G93" s="118" t="s">
        <v>322</v>
      </c>
      <c r="H93" s="119"/>
      <c r="I93" s="119"/>
      <c r="J93" s="119"/>
      <c r="K93" s="119"/>
      <c r="L93" s="119"/>
      <c r="M93" s="119"/>
      <c r="N93" s="119"/>
      <c r="O93" s="119"/>
      <c r="P93" s="119"/>
      <c r="Q93" s="119"/>
      <c r="R93" s="119"/>
      <c r="S93" s="119"/>
      <c r="T93" s="119"/>
      <c r="U93" s="119"/>
      <c r="V93" s="119"/>
      <c r="W93" s="119"/>
      <c r="X93" s="119"/>
      <c r="Y93" s="120"/>
      <c r="Z93" s="82" t="s">
        <v>323</v>
      </c>
      <c r="AA93" s="82"/>
      <c r="AB93" s="82"/>
      <c r="AC93" s="82"/>
      <c r="AD93" s="82"/>
      <c r="AE93" s="113" t="s">
        <v>302</v>
      </c>
      <c r="AF93" s="113"/>
      <c r="AG93" s="113"/>
      <c r="AH93" s="113"/>
      <c r="AI93" s="113"/>
      <c r="AJ93" s="113"/>
      <c r="AK93" s="113"/>
      <c r="AL93" s="113"/>
      <c r="AM93" s="113"/>
      <c r="AN93" s="114"/>
      <c r="AO93" s="78">
        <v>100</v>
      </c>
      <c r="AP93" s="78"/>
      <c r="AQ93" s="78"/>
      <c r="AR93" s="78"/>
      <c r="AS93" s="78"/>
      <c r="AT93" s="78"/>
      <c r="AU93" s="78"/>
      <c r="AV93" s="78"/>
      <c r="AW93" s="78">
        <v>0</v>
      </c>
      <c r="AX93" s="78"/>
      <c r="AY93" s="78"/>
      <c r="AZ93" s="78"/>
      <c r="BA93" s="78"/>
      <c r="BB93" s="78"/>
      <c r="BC93" s="78"/>
      <c r="BD93" s="78"/>
      <c r="BE93" s="78">
        <v>100</v>
      </c>
      <c r="BF93" s="78"/>
      <c r="BG93" s="78"/>
      <c r="BH93" s="78"/>
      <c r="BI93" s="78"/>
      <c r="BJ93" s="78"/>
      <c r="BK93" s="78"/>
      <c r="BL93" s="78"/>
    </row>
    <row r="94" spans="1:64" ht="12.75" customHeight="1">
      <c r="A94" s="70">
        <v>0</v>
      </c>
      <c r="B94" s="70"/>
      <c r="C94" s="70"/>
      <c r="D94" s="70"/>
      <c r="E94" s="70"/>
      <c r="F94" s="70"/>
      <c r="G94" s="118" t="s">
        <v>324</v>
      </c>
      <c r="H94" s="119"/>
      <c r="I94" s="119"/>
      <c r="J94" s="119"/>
      <c r="K94" s="119"/>
      <c r="L94" s="119"/>
      <c r="M94" s="119"/>
      <c r="N94" s="119"/>
      <c r="O94" s="119"/>
      <c r="P94" s="119"/>
      <c r="Q94" s="119"/>
      <c r="R94" s="119"/>
      <c r="S94" s="119"/>
      <c r="T94" s="119"/>
      <c r="U94" s="119"/>
      <c r="V94" s="119"/>
      <c r="W94" s="119"/>
      <c r="X94" s="119"/>
      <c r="Y94" s="120"/>
      <c r="Z94" s="82" t="s">
        <v>323</v>
      </c>
      <c r="AA94" s="82"/>
      <c r="AB94" s="82"/>
      <c r="AC94" s="82"/>
      <c r="AD94" s="82"/>
      <c r="AE94" s="113" t="s">
        <v>302</v>
      </c>
      <c r="AF94" s="113"/>
      <c r="AG94" s="113"/>
      <c r="AH94" s="113"/>
      <c r="AI94" s="113"/>
      <c r="AJ94" s="113"/>
      <c r="AK94" s="113"/>
      <c r="AL94" s="113"/>
      <c r="AM94" s="113"/>
      <c r="AN94" s="114"/>
      <c r="AO94" s="78">
        <v>100</v>
      </c>
      <c r="AP94" s="78"/>
      <c r="AQ94" s="78"/>
      <c r="AR94" s="78"/>
      <c r="AS94" s="78"/>
      <c r="AT94" s="78"/>
      <c r="AU94" s="78"/>
      <c r="AV94" s="78"/>
      <c r="AW94" s="78">
        <v>0</v>
      </c>
      <c r="AX94" s="78"/>
      <c r="AY94" s="78"/>
      <c r="AZ94" s="78"/>
      <c r="BA94" s="78"/>
      <c r="BB94" s="78"/>
      <c r="BC94" s="78"/>
      <c r="BD94" s="78"/>
      <c r="BE94" s="78">
        <v>100</v>
      </c>
      <c r="BF94" s="78"/>
      <c r="BG94" s="78"/>
      <c r="BH94" s="78"/>
      <c r="BI94" s="78"/>
      <c r="BJ94" s="78"/>
      <c r="BK94" s="78"/>
      <c r="BL94" s="78"/>
    </row>
    <row r="95" spans="1:64" ht="12.75" customHeight="1">
      <c r="A95" s="70">
        <v>0</v>
      </c>
      <c r="B95" s="70"/>
      <c r="C95" s="70"/>
      <c r="D95" s="70"/>
      <c r="E95" s="70"/>
      <c r="F95" s="70"/>
      <c r="G95" s="118" t="s">
        <v>325</v>
      </c>
      <c r="H95" s="119"/>
      <c r="I95" s="119"/>
      <c r="J95" s="119"/>
      <c r="K95" s="119"/>
      <c r="L95" s="119"/>
      <c r="M95" s="119"/>
      <c r="N95" s="119"/>
      <c r="O95" s="119"/>
      <c r="P95" s="119"/>
      <c r="Q95" s="119"/>
      <c r="R95" s="119"/>
      <c r="S95" s="119"/>
      <c r="T95" s="119"/>
      <c r="U95" s="119"/>
      <c r="V95" s="119"/>
      <c r="W95" s="119"/>
      <c r="X95" s="119"/>
      <c r="Y95" s="120"/>
      <c r="Z95" s="82" t="s">
        <v>323</v>
      </c>
      <c r="AA95" s="82"/>
      <c r="AB95" s="82"/>
      <c r="AC95" s="82"/>
      <c r="AD95" s="82"/>
      <c r="AE95" s="113" t="s">
        <v>302</v>
      </c>
      <c r="AF95" s="113"/>
      <c r="AG95" s="113"/>
      <c r="AH95" s="113"/>
      <c r="AI95" s="113"/>
      <c r="AJ95" s="113"/>
      <c r="AK95" s="113"/>
      <c r="AL95" s="113"/>
      <c r="AM95" s="113"/>
      <c r="AN95" s="114"/>
      <c r="AO95" s="78">
        <v>100</v>
      </c>
      <c r="AP95" s="78"/>
      <c r="AQ95" s="78"/>
      <c r="AR95" s="78"/>
      <c r="AS95" s="78"/>
      <c r="AT95" s="78"/>
      <c r="AU95" s="78"/>
      <c r="AV95" s="78"/>
      <c r="AW95" s="78">
        <v>0</v>
      </c>
      <c r="AX95" s="78"/>
      <c r="AY95" s="78"/>
      <c r="AZ95" s="78"/>
      <c r="BA95" s="78"/>
      <c r="BB95" s="78"/>
      <c r="BC95" s="78"/>
      <c r="BD95" s="78"/>
      <c r="BE95" s="78">
        <v>100</v>
      </c>
      <c r="BF95" s="78"/>
      <c r="BG95" s="78"/>
      <c r="BH95" s="78"/>
      <c r="BI95" s="78"/>
      <c r="BJ95" s="78"/>
      <c r="BK95" s="78"/>
      <c r="BL95" s="78"/>
    </row>
    <row r="96" spans="1:64" ht="12.75" customHeight="1">
      <c r="A96" s="70">
        <v>0</v>
      </c>
      <c r="B96" s="70"/>
      <c r="C96" s="70"/>
      <c r="D96" s="70"/>
      <c r="E96" s="70"/>
      <c r="F96" s="70"/>
      <c r="G96" s="118" t="s">
        <v>307</v>
      </c>
      <c r="H96" s="119"/>
      <c r="I96" s="119"/>
      <c r="J96" s="119"/>
      <c r="K96" s="119"/>
      <c r="L96" s="119"/>
      <c r="M96" s="119"/>
      <c r="N96" s="119"/>
      <c r="O96" s="119"/>
      <c r="P96" s="119"/>
      <c r="Q96" s="119"/>
      <c r="R96" s="119"/>
      <c r="S96" s="119"/>
      <c r="T96" s="119"/>
      <c r="U96" s="119"/>
      <c r="V96" s="119"/>
      <c r="W96" s="119"/>
      <c r="X96" s="119"/>
      <c r="Y96" s="120"/>
      <c r="Z96" s="82" t="s">
        <v>323</v>
      </c>
      <c r="AA96" s="82"/>
      <c r="AB96" s="82"/>
      <c r="AC96" s="82"/>
      <c r="AD96" s="82"/>
      <c r="AE96" s="113" t="s">
        <v>302</v>
      </c>
      <c r="AF96" s="113"/>
      <c r="AG96" s="113"/>
      <c r="AH96" s="113"/>
      <c r="AI96" s="113"/>
      <c r="AJ96" s="113"/>
      <c r="AK96" s="113"/>
      <c r="AL96" s="113"/>
      <c r="AM96" s="113"/>
      <c r="AN96" s="114"/>
      <c r="AO96" s="78">
        <v>100</v>
      </c>
      <c r="AP96" s="78"/>
      <c r="AQ96" s="78"/>
      <c r="AR96" s="78"/>
      <c r="AS96" s="78"/>
      <c r="AT96" s="78"/>
      <c r="AU96" s="78"/>
      <c r="AV96" s="78"/>
      <c r="AW96" s="78">
        <v>0</v>
      </c>
      <c r="AX96" s="78"/>
      <c r="AY96" s="78"/>
      <c r="AZ96" s="78"/>
      <c r="BA96" s="78"/>
      <c r="BB96" s="78"/>
      <c r="BC96" s="78"/>
      <c r="BD96" s="78"/>
      <c r="BE96" s="78">
        <v>100</v>
      </c>
      <c r="BF96" s="78"/>
      <c r="BG96" s="78"/>
      <c r="BH96" s="78"/>
      <c r="BI96" s="78"/>
      <c r="BJ96" s="78"/>
      <c r="BK96" s="78"/>
      <c r="BL96" s="78"/>
    </row>
    <row r="97" spans="41:64" ht="12.75"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</row>
    <row r="99" spans="1:59" ht="16.5" customHeight="1">
      <c r="A99" s="93" t="s">
        <v>279</v>
      </c>
      <c r="B99" s="94"/>
      <c r="C99" s="94"/>
      <c r="D99" s="94"/>
      <c r="E99" s="94"/>
      <c r="F99" s="94"/>
      <c r="G99" s="94"/>
      <c r="H99" s="94"/>
      <c r="I99" s="94"/>
      <c r="J99" s="94"/>
      <c r="K99" s="94"/>
      <c r="L99" s="94"/>
      <c r="M99" s="94"/>
      <c r="N99" s="94"/>
      <c r="O99" s="94"/>
      <c r="P99" s="94"/>
      <c r="Q99" s="94"/>
      <c r="R99" s="94"/>
      <c r="S99" s="94"/>
      <c r="T99" s="94"/>
      <c r="U99" s="94"/>
      <c r="V99" s="94"/>
      <c r="W99" s="95"/>
      <c r="X99" s="95"/>
      <c r="Y99" s="95"/>
      <c r="Z99" s="95"/>
      <c r="AA99" s="95"/>
      <c r="AB99" s="95"/>
      <c r="AC99" s="95"/>
      <c r="AD99" s="95"/>
      <c r="AE99" s="95"/>
      <c r="AF99" s="95"/>
      <c r="AG99" s="95"/>
      <c r="AH99" s="95"/>
      <c r="AI99" s="95"/>
      <c r="AJ99" s="95"/>
      <c r="AK99" s="95"/>
      <c r="AL99" s="95"/>
      <c r="AM99" s="95"/>
      <c r="AN99" s="5"/>
      <c r="AO99" s="42" t="s">
        <v>186</v>
      </c>
      <c r="AP99" s="43"/>
      <c r="AQ99" s="43"/>
      <c r="AR99" s="43"/>
      <c r="AS99" s="43"/>
      <c r="AT99" s="43"/>
      <c r="AU99" s="43"/>
      <c r="AV99" s="43"/>
      <c r="AW99" s="43"/>
      <c r="AX99" s="43"/>
      <c r="AY99" s="43"/>
      <c r="AZ99" s="43"/>
      <c r="BA99" s="43"/>
      <c r="BB99" s="43"/>
      <c r="BC99" s="43"/>
      <c r="BD99" s="43"/>
      <c r="BE99" s="43"/>
      <c r="BF99" s="43"/>
      <c r="BG99" s="43"/>
    </row>
    <row r="100" spans="23:59" ht="12.75">
      <c r="W100" s="96" t="s">
        <v>197</v>
      </c>
      <c r="X100" s="96"/>
      <c r="Y100" s="96"/>
      <c r="Z100" s="96"/>
      <c r="AA100" s="96"/>
      <c r="AB100" s="96"/>
      <c r="AC100" s="96"/>
      <c r="AD100" s="96"/>
      <c r="AE100" s="96"/>
      <c r="AF100" s="96"/>
      <c r="AG100" s="96"/>
      <c r="AH100" s="96"/>
      <c r="AI100" s="96"/>
      <c r="AJ100" s="96"/>
      <c r="AK100" s="96"/>
      <c r="AL100" s="96"/>
      <c r="AM100" s="96"/>
      <c r="AO100" s="96" t="s">
        <v>244</v>
      </c>
      <c r="AP100" s="96"/>
      <c r="AQ100" s="96"/>
      <c r="AR100" s="96"/>
      <c r="AS100" s="96"/>
      <c r="AT100" s="96"/>
      <c r="AU100" s="96"/>
      <c r="AV100" s="96"/>
      <c r="AW100" s="96"/>
      <c r="AX100" s="96"/>
      <c r="AY100" s="96"/>
      <c r="AZ100" s="96"/>
      <c r="BA100" s="96"/>
      <c r="BB100" s="96"/>
      <c r="BC100" s="96"/>
      <c r="BD100" s="96"/>
      <c r="BE100" s="96"/>
      <c r="BF100" s="96"/>
      <c r="BG100" s="96"/>
    </row>
    <row r="101" spans="1:6" ht="15.75" customHeight="1">
      <c r="A101" s="90" t="s">
        <v>195</v>
      </c>
      <c r="B101" s="90"/>
      <c r="C101" s="90"/>
      <c r="D101" s="90"/>
      <c r="E101" s="90"/>
      <c r="F101" s="90"/>
    </row>
    <row r="102" spans="1:45" ht="12.75" customHeight="1">
      <c r="A102" s="105" t="s">
        <v>278</v>
      </c>
      <c r="B102" s="43"/>
      <c r="C102" s="43"/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  <c r="AA102" s="43"/>
      <c r="AB102" s="43"/>
      <c r="AC102" s="43"/>
      <c r="AD102" s="43"/>
      <c r="AE102" s="43"/>
      <c r="AF102" s="43"/>
      <c r="AG102" s="43"/>
      <c r="AH102" s="43"/>
      <c r="AI102" s="43"/>
      <c r="AJ102" s="43"/>
      <c r="AK102" s="43"/>
      <c r="AL102" s="43"/>
      <c r="AM102" s="43"/>
      <c r="AN102" s="43"/>
      <c r="AO102" s="43"/>
      <c r="AP102" s="43"/>
      <c r="AQ102" s="43"/>
      <c r="AR102" s="43"/>
      <c r="AS102" s="43"/>
    </row>
    <row r="103" spans="1:45" ht="12.75">
      <c r="A103" s="107" t="s">
        <v>239</v>
      </c>
      <c r="B103" s="107"/>
      <c r="C103" s="107"/>
      <c r="D103" s="107"/>
      <c r="E103" s="107"/>
      <c r="F103" s="107"/>
      <c r="G103" s="107"/>
      <c r="H103" s="107"/>
      <c r="I103" s="107"/>
      <c r="J103" s="107"/>
      <c r="K103" s="107"/>
      <c r="L103" s="107"/>
      <c r="M103" s="107"/>
      <c r="N103" s="107"/>
      <c r="O103" s="107"/>
      <c r="P103" s="107"/>
      <c r="Q103" s="107"/>
      <c r="R103" s="107"/>
      <c r="S103" s="107"/>
      <c r="T103" s="107"/>
      <c r="U103" s="107"/>
      <c r="V103" s="107"/>
      <c r="W103" s="107"/>
      <c r="X103" s="107"/>
      <c r="Y103" s="107"/>
      <c r="Z103" s="107"/>
      <c r="AA103" s="107"/>
      <c r="AB103" s="107"/>
      <c r="AC103" s="107"/>
      <c r="AD103" s="107"/>
      <c r="AE103" s="107"/>
      <c r="AF103" s="107"/>
      <c r="AG103" s="107"/>
      <c r="AH103" s="107"/>
      <c r="AI103" s="107"/>
      <c r="AJ103" s="107"/>
      <c r="AK103" s="107"/>
      <c r="AL103" s="107"/>
      <c r="AM103" s="107"/>
      <c r="AN103" s="107"/>
      <c r="AO103" s="107"/>
      <c r="AP103" s="107"/>
      <c r="AQ103" s="107"/>
      <c r="AR103" s="107"/>
      <c r="AS103" s="107"/>
    </row>
    <row r="104" spans="1:45" ht="10.5" customHeight="1">
      <c r="A104" s="23"/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  <c r="AM104" s="23"/>
      <c r="AN104" s="23"/>
      <c r="AO104" s="23"/>
      <c r="AP104" s="23"/>
      <c r="AQ104" s="23"/>
      <c r="AR104" s="23"/>
      <c r="AS104" s="23"/>
    </row>
    <row r="105" spans="1:59" ht="15.75" customHeight="1">
      <c r="A105" s="93" t="s">
        <v>142</v>
      </c>
      <c r="B105" s="94"/>
      <c r="C105" s="94"/>
      <c r="D105" s="94"/>
      <c r="E105" s="94"/>
      <c r="F105" s="94"/>
      <c r="G105" s="94"/>
      <c r="H105" s="94"/>
      <c r="I105" s="94"/>
      <c r="J105" s="94"/>
      <c r="K105" s="94"/>
      <c r="L105" s="94"/>
      <c r="M105" s="94"/>
      <c r="N105" s="94"/>
      <c r="O105" s="94"/>
      <c r="P105" s="94"/>
      <c r="Q105" s="94"/>
      <c r="R105" s="94"/>
      <c r="S105" s="94"/>
      <c r="T105" s="94"/>
      <c r="U105" s="94"/>
      <c r="V105" s="94"/>
      <c r="W105" s="95"/>
      <c r="X105" s="95"/>
      <c r="Y105" s="95"/>
      <c r="Z105" s="95"/>
      <c r="AA105" s="95"/>
      <c r="AB105" s="95"/>
      <c r="AC105" s="95"/>
      <c r="AD105" s="95"/>
      <c r="AE105" s="95"/>
      <c r="AF105" s="95"/>
      <c r="AG105" s="95"/>
      <c r="AH105" s="95"/>
      <c r="AI105" s="95"/>
      <c r="AJ105" s="95"/>
      <c r="AK105" s="95"/>
      <c r="AL105" s="95"/>
      <c r="AM105" s="95"/>
      <c r="AN105" s="5"/>
      <c r="AO105" s="42" t="s">
        <v>143</v>
      </c>
      <c r="AP105" s="43"/>
      <c r="AQ105" s="43"/>
      <c r="AR105" s="43"/>
      <c r="AS105" s="43"/>
      <c r="AT105" s="43"/>
      <c r="AU105" s="43"/>
      <c r="AV105" s="43"/>
      <c r="AW105" s="43"/>
      <c r="AX105" s="43"/>
      <c r="AY105" s="43"/>
      <c r="AZ105" s="43"/>
      <c r="BA105" s="43"/>
      <c r="BB105" s="43"/>
      <c r="BC105" s="43"/>
      <c r="BD105" s="43"/>
      <c r="BE105" s="43"/>
      <c r="BF105" s="43"/>
      <c r="BG105" s="43"/>
    </row>
    <row r="106" spans="23:59" ht="12.75">
      <c r="W106" s="96" t="s">
        <v>197</v>
      </c>
      <c r="X106" s="96"/>
      <c r="Y106" s="96"/>
      <c r="Z106" s="96"/>
      <c r="AA106" s="96"/>
      <c r="AB106" s="96"/>
      <c r="AC106" s="96"/>
      <c r="AD106" s="96"/>
      <c r="AE106" s="96"/>
      <c r="AF106" s="96"/>
      <c r="AG106" s="96"/>
      <c r="AH106" s="96"/>
      <c r="AI106" s="96"/>
      <c r="AJ106" s="96"/>
      <c r="AK106" s="96"/>
      <c r="AL106" s="96"/>
      <c r="AM106" s="96"/>
      <c r="AO106" s="96" t="s">
        <v>244</v>
      </c>
      <c r="AP106" s="96"/>
      <c r="AQ106" s="96"/>
      <c r="AR106" s="96"/>
      <c r="AS106" s="96"/>
      <c r="AT106" s="96"/>
      <c r="AU106" s="96"/>
      <c r="AV106" s="96"/>
      <c r="AW106" s="96"/>
      <c r="AX106" s="96"/>
      <c r="AY106" s="96"/>
      <c r="AZ106" s="96"/>
      <c r="BA106" s="96"/>
      <c r="BB106" s="96"/>
      <c r="BC106" s="96"/>
      <c r="BD106" s="96"/>
      <c r="BE106" s="96"/>
      <c r="BF106" s="96"/>
      <c r="BG106" s="96"/>
    </row>
    <row r="107" spans="1:8" ht="12.75">
      <c r="A107" s="108"/>
      <c r="B107" s="109"/>
      <c r="C107" s="109"/>
      <c r="D107" s="109"/>
      <c r="E107" s="109"/>
      <c r="F107" s="109"/>
      <c r="G107" s="109"/>
      <c r="H107" s="109"/>
    </row>
    <row r="108" spans="1:17" ht="12.75">
      <c r="A108" s="96" t="s">
        <v>237</v>
      </c>
      <c r="B108" s="96"/>
      <c r="C108" s="96"/>
      <c r="D108" s="96"/>
      <c r="E108" s="96"/>
      <c r="F108" s="96"/>
      <c r="G108" s="96"/>
      <c r="H108" s="96"/>
      <c r="I108" s="17"/>
      <c r="J108" s="17"/>
      <c r="K108" s="17"/>
      <c r="L108" s="17"/>
      <c r="M108" s="17"/>
      <c r="N108" s="17"/>
      <c r="O108" s="17"/>
      <c r="P108" s="17"/>
      <c r="Q108" s="17"/>
    </row>
    <row r="109" ht="12.75">
      <c r="A109" s="24" t="s">
        <v>238</v>
      </c>
    </row>
  </sheetData>
  <mergeCells count="338">
    <mergeCell ref="AO95:AV95"/>
    <mergeCell ref="AW95:BD95"/>
    <mergeCell ref="BE95:BL95"/>
    <mergeCell ref="A96:F96"/>
    <mergeCell ref="G96:Y96"/>
    <mergeCell ref="Z96:AD96"/>
    <mergeCell ref="AE96:AN96"/>
    <mergeCell ref="AO96:AV96"/>
    <mergeCell ref="AW96:BD96"/>
    <mergeCell ref="BE96:BL96"/>
    <mergeCell ref="A95:F95"/>
    <mergeCell ref="G95:Y95"/>
    <mergeCell ref="Z95:AD95"/>
    <mergeCell ref="AE95:AN95"/>
    <mergeCell ref="AO93:AV93"/>
    <mergeCell ref="AW93:BD93"/>
    <mergeCell ref="BE93:BL93"/>
    <mergeCell ref="A94:F94"/>
    <mergeCell ref="G94:Y94"/>
    <mergeCell ref="Z94:AD94"/>
    <mergeCell ref="AE94:AN94"/>
    <mergeCell ref="AO94:AV94"/>
    <mergeCell ref="AW94:BD94"/>
    <mergeCell ref="BE94:BL94"/>
    <mergeCell ref="A93:F93"/>
    <mergeCell ref="G93:Y93"/>
    <mergeCell ref="Z93:AD93"/>
    <mergeCell ref="AE93:AN93"/>
    <mergeCell ref="AO91:AV91"/>
    <mergeCell ref="AW91:BD91"/>
    <mergeCell ref="BE91:BL91"/>
    <mergeCell ref="A92:F92"/>
    <mergeCell ref="G92:Y92"/>
    <mergeCell ref="Z92:AD92"/>
    <mergeCell ref="AE92:AN92"/>
    <mergeCell ref="AO92:AV92"/>
    <mergeCell ref="AW92:BD92"/>
    <mergeCell ref="BE92:BL92"/>
    <mergeCell ref="A91:F91"/>
    <mergeCell ref="G91:Y91"/>
    <mergeCell ref="Z91:AD91"/>
    <mergeCell ref="AE91:AN91"/>
    <mergeCell ref="AO89:AV89"/>
    <mergeCell ref="AW89:BD89"/>
    <mergeCell ref="BE89:BL89"/>
    <mergeCell ref="A90:F90"/>
    <mergeCell ref="G90:Y90"/>
    <mergeCell ref="Z90:AD90"/>
    <mergeCell ref="AE90:AN90"/>
    <mergeCell ref="AO90:AV90"/>
    <mergeCell ref="AW90:BD90"/>
    <mergeCell ref="BE90:BL90"/>
    <mergeCell ref="A89:F89"/>
    <mergeCell ref="G89:Y89"/>
    <mergeCell ref="Z89:AD89"/>
    <mergeCell ref="AE89:AN89"/>
    <mergeCell ref="AO87:AV87"/>
    <mergeCell ref="AW87:BD87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7:F87"/>
    <mergeCell ref="G87:Y87"/>
    <mergeCell ref="Z87:AD87"/>
    <mergeCell ref="AE87:AN87"/>
    <mergeCell ref="AO85:AV85"/>
    <mergeCell ref="AW85:BD85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3:AV83"/>
    <mergeCell ref="AW83:BD83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1:AV81"/>
    <mergeCell ref="AW81:BD81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79:AV79"/>
    <mergeCell ref="AW79:BD79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A69:C69"/>
    <mergeCell ref="D69:AA69"/>
    <mergeCell ref="AB69:AI69"/>
    <mergeCell ref="AJ69:AQ69"/>
    <mergeCell ref="AR69:AY69"/>
    <mergeCell ref="AS58:AZ58"/>
    <mergeCell ref="A60:C60"/>
    <mergeCell ref="D60:AB60"/>
    <mergeCell ref="AC60:AJ60"/>
    <mergeCell ref="AK60:AR60"/>
    <mergeCell ref="AS60:AZ60"/>
    <mergeCell ref="A58:C58"/>
    <mergeCell ref="D58:AB58"/>
    <mergeCell ref="AC58:AJ58"/>
    <mergeCell ref="AK58:AR58"/>
    <mergeCell ref="AS56:AZ56"/>
    <mergeCell ref="A57:C57"/>
    <mergeCell ref="D57:AB57"/>
    <mergeCell ref="AC57:AJ57"/>
    <mergeCell ref="AK57:AR57"/>
    <mergeCell ref="AS57:AZ57"/>
    <mergeCell ref="A56:C56"/>
    <mergeCell ref="D56:AB56"/>
    <mergeCell ref="AC56:AJ56"/>
    <mergeCell ref="AK56:AR56"/>
    <mergeCell ref="A55:C55"/>
    <mergeCell ref="D55:AB55"/>
    <mergeCell ref="AC55:AJ55"/>
    <mergeCell ref="AK55:AR55"/>
    <mergeCell ref="AS55:AZ55"/>
    <mergeCell ref="A46:F46"/>
    <mergeCell ref="G46:BL46"/>
    <mergeCell ref="A64:C65"/>
    <mergeCell ref="D64:AA65"/>
    <mergeCell ref="AB64:AI65"/>
    <mergeCell ref="AJ64:AQ65"/>
    <mergeCell ref="AR64:AY65"/>
    <mergeCell ref="A50:C51"/>
    <mergeCell ref="A49:AZ49"/>
    <mergeCell ref="D66:AA66"/>
    <mergeCell ref="AB66:AI66"/>
    <mergeCell ref="W106:AM106"/>
    <mergeCell ref="A73:F73"/>
    <mergeCell ref="A74:F74"/>
    <mergeCell ref="Z74:AD74"/>
    <mergeCell ref="A71:BL71"/>
    <mergeCell ref="A72:F72"/>
    <mergeCell ref="AE72:AN72"/>
    <mergeCell ref="G73:Y73"/>
    <mergeCell ref="A108:H108"/>
    <mergeCell ref="A102:AS102"/>
    <mergeCell ref="A103:AS103"/>
    <mergeCell ref="A107:H107"/>
    <mergeCell ref="A105:V105"/>
    <mergeCell ref="W105:AM105"/>
    <mergeCell ref="AO105:BG105"/>
    <mergeCell ref="AO106:BG106"/>
    <mergeCell ref="A38:BL38"/>
    <mergeCell ref="A63:AY63"/>
    <mergeCell ref="A44:F44"/>
    <mergeCell ref="A41:BL41"/>
    <mergeCell ref="A42:F42"/>
    <mergeCell ref="G42:BL42"/>
    <mergeCell ref="A43:F43"/>
    <mergeCell ref="AC54:AJ54"/>
    <mergeCell ref="AK50:AR51"/>
    <mergeCell ref="D54:AB54"/>
    <mergeCell ref="A36:F36"/>
    <mergeCell ref="G36:BL36"/>
    <mergeCell ref="A22:T22"/>
    <mergeCell ref="AS22:BC22"/>
    <mergeCell ref="BD22:BL22"/>
    <mergeCell ref="T23:W23"/>
    <mergeCell ref="A23:H23"/>
    <mergeCell ref="A34:F34"/>
    <mergeCell ref="G34:BL34"/>
    <mergeCell ref="I23:S23"/>
    <mergeCell ref="AO2:BL2"/>
    <mergeCell ref="AO6:BF6"/>
    <mergeCell ref="AO4:BL4"/>
    <mergeCell ref="AO5:BL5"/>
    <mergeCell ref="AO3:BL3"/>
    <mergeCell ref="G74:Y74"/>
    <mergeCell ref="G75:Y75"/>
    <mergeCell ref="AO73:AV73"/>
    <mergeCell ref="Z73:AD73"/>
    <mergeCell ref="AE73:AN73"/>
    <mergeCell ref="AE74:AN74"/>
    <mergeCell ref="AO100:BG100"/>
    <mergeCell ref="A66:C66"/>
    <mergeCell ref="AR66:AY66"/>
    <mergeCell ref="A67:C67"/>
    <mergeCell ref="D67:AA67"/>
    <mergeCell ref="AB67:AI67"/>
    <mergeCell ref="AJ67:AQ67"/>
    <mergeCell ref="AR67:AY67"/>
    <mergeCell ref="AJ66:AQ66"/>
    <mergeCell ref="AO72:AV72"/>
    <mergeCell ref="AW72:BD72"/>
    <mergeCell ref="AO99:BG99"/>
    <mergeCell ref="A101:F101"/>
    <mergeCell ref="A75:F75"/>
    <mergeCell ref="Z75:AD75"/>
    <mergeCell ref="AE75:AN75"/>
    <mergeCell ref="A99:V99"/>
    <mergeCell ref="W99:AM99"/>
    <mergeCell ref="W100:AM100"/>
    <mergeCell ref="BE72:BL72"/>
    <mergeCell ref="A68:C68"/>
    <mergeCell ref="D68:AA68"/>
    <mergeCell ref="AB68:AI68"/>
    <mergeCell ref="AJ68:AQ68"/>
    <mergeCell ref="AR68:AY68"/>
    <mergeCell ref="Z72:AD72"/>
    <mergeCell ref="G72:Y72"/>
    <mergeCell ref="A39:BL39"/>
    <mergeCell ref="G43:BL43"/>
    <mergeCell ref="G44:BL44"/>
    <mergeCell ref="A45:F45"/>
    <mergeCell ref="A52:C52"/>
    <mergeCell ref="A53:C53"/>
    <mergeCell ref="G45:BL45"/>
    <mergeCell ref="AO1:BL1"/>
    <mergeCell ref="A62:BL62"/>
    <mergeCell ref="A54:C54"/>
    <mergeCell ref="U22:AD22"/>
    <mergeCell ref="AE22:AR22"/>
    <mergeCell ref="AK54:AR54"/>
    <mergeCell ref="AS54:AZ54"/>
    <mergeCell ref="G33:BL33"/>
    <mergeCell ref="AS53:AZ53"/>
    <mergeCell ref="AS52:AZ52"/>
    <mergeCell ref="A25:BL25"/>
    <mergeCell ref="A26:BL26"/>
    <mergeCell ref="A32:BL32"/>
    <mergeCell ref="A35:F35"/>
    <mergeCell ref="G35:BL35"/>
    <mergeCell ref="A33:F33"/>
    <mergeCell ref="A27:CH27"/>
    <mergeCell ref="A28:BL28"/>
    <mergeCell ref="A29:BL29"/>
    <mergeCell ref="A30:BL30"/>
    <mergeCell ref="A48:AZ48"/>
    <mergeCell ref="AC50:AJ51"/>
    <mergeCell ref="BE75:BL75"/>
    <mergeCell ref="AO74:AV74"/>
    <mergeCell ref="AW74:BD74"/>
    <mergeCell ref="BE74:BL74"/>
    <mergeCell ref="AW75:BD75"/>
    <mergeCell ref="AO75:AV75"/>
    <mergeCell ref="AW73:BD73"/>
    <mergeCell ref="BE73:BL73"/>
    <mergeCell ref="AS50:AZ51"/>
    <mergeCell ref="D50:AB51"/>
    <mergeCell ref="D52:AB52"/>
    <mergeCell ref="D53:AB53"/>
    <mergeCell ref="AC52:AJ52"/>
    <mergeCell ref="AC53:AJ53"/>
    <mergeCell ref="AK52:AR52"/>
    <mergeCell ref="AK53:AR53"/>
    <mergeCell ref="AU16:BB16"/>
    <mergeCell ref="B17:L17"/>
    <mergeCell ref="N17:AS17"/>
    <mergeCell ref="AU17:BB17"/>
    <mergeCell ref="N19:Y19"/>
    <mergeCell ref="AA19:AI19"/>
    <mergeCell ref="B16:L16"/>
    <mergeCell ref="N16:AS16"/>
    <mergeCell ref="B13:L13"/>
    <mergeCell ref="B14:L14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AC59:AJ59"/>
    <mergeCell ref="AK59:AR5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E78:BL78"/>
    <mergeCell ref="AS59:AZ59"/>
    <mergeCell ref="D59:AB59"/>
    <mergeCell ref="A78:F78"/>
    <mergeCell ref="G78:Y78"/>
    <mergeCell ref="Z78:AD78"/>
    <mergeCell ref="AE78:AN78"/>
    <mergeCell ref="AO78:AV78"/>
    <mergeCell ref="AW78:BD78"/>
    <mergeCell ref="A59:C59"/>
  </mergeCells>
  <conditionalFormatting sqref="H75:L75 G75:G78 G80:G96">
    <cfRule type="cellIs" priority="1" dxfId="0" operator="equal" stopIfTrue="1">
      <formula>$G74</formula>
    </cfRule>
  </conditionalFormatting>
  <conditionalFormatting sqref="A75:F96">
    <cfRule type="cellIs" priority="2" dxfId="0" operator="equal" stopIfTrue="1">
      <formula>0</formula>
    </cfRule>
  </conditionalFormatting>
  <conditionalFormatting sqref="D54:D59">
    <cfRule type="cellIs" priority="3" dxfId="0" operator="equal" stopIfTrue="1">
      <formula>$D53</formula>
    </cfRule>
  </conditionalFormatting>
  <conditionalFormatting sqref="D60">
    <cfRule type="cellIs" priority="4" dxfId="0" operator="equal" stopIfTrue="1">
      <formula>$D58</formula>
    </cfRule>
  </conditionalFormatting>
  <conditionalFormatting sqref="G79">
    <cfRule type="cellIs" priority="5" dxfId="0" operator="equal" stopIfTrue="1">
      <formula>$G77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6"/>
  <sheetViews>
    <sheetView zoomScaleSheetLayoutView="100" workbookViewId="0" topLeftCell="A11">
      <selection activeCell="N16" sqref="N16:AS1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75" t="s">
        <v>227</v>
      </c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</row>
    <row r="2" spans="41:64" ht="15.75" customHeight="1">
      <c r="AO2" s="68" t="s">
        <v>192</v>
      </c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68"/>
      <c r="BJ2" s="68"/>
      <c r="BK2" s="68"/>
      <c r="BL2" s="68"/>
    </row>
    <row r="3" spans="41:64" ht="15" customHeight="1">
      <c r="AO3" s="105" t="s">
        <v>276</v>
      </c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</row>
    <row r="4" spans="41:64" ht="31.5" customHeight="1">
      <c r="AO4" s="102" t="s">
        <v>277</v>
      </c>
      <c r="AP4" s="103"/>
      <c r="AQ4" s="103"/>
      <c r="AR4" s="103"/>
      <c r="AS4" s="103"/>
      <c r="AT4" s="103"/>
      <c r="AU4" s="103"/>
      <c r="AV4" s="103"/>
      <c r="AW4" s="103"/>
      <c r="AX4" s="103"/>
      <c r="AY4" s="103"/>
      <c r="AZ4" s="103"/>
      <c r="BA4" s="103"/>
      <c r="BB4" s="103"/>
      <c r="BC4" s="103"/>
      <c r="BD4" s="103"/>
      <c r="BE4" s="103"/>
      <c r="BF4" s="103"/>
      <c r="BG4" s="103"/>
      <c r="BH4" s="103"/>
      <c r="BI4" s="103"/>
      <c r="BJ4" s="103"/>
      <c r="BK4" s="103"/>
      <c r="BL4" s="103"/>
    </row>
    <row r="5" spans="41:64" ht="12.75">
      <c r="AO5" s="104" t="s">
        <v>212</v>
      </c>
      <c r="AP5" s="104"/>
      <c r="AQ5" s="104"/>
      <c r="AR5" s="104"/>
      <c r="AS5" s="104"/>
      <c r="AT5" s="104"/>
      <c r="AU5" s="104"/>
      <c r="AV5" s="104"/>
      <c r="AW5" s="104"/>
      <c r="AX5" s="104"/>
      <c r="AY5" s="104"/>
      <c r="AZ5" s="104"/>
      <c r="BA5" s="104"/>
      <c r="BB5" s="104"/>
      <c r="BC5" s="104"/>
      <c r="BD5" s="104"/>
      <c r="BE5" s="104"/>
      <c r="BF5" s="104"/>
      <c r="BG5" s="104"/>
      <c r="BH5" s="104"/>
      <c r="BI5" s="104"/>
      <c r="BJ5" s="104"/>
      <c r="BK5" s="104"/>
      <c r="BL5" s="104"/>
    </row>
    <row r="6" spans="41:58" ht="7.5" customHeight="1">
      <c r="AO6" s="101"/>
      <c r="AP6" s="101"/>
      <c r="AQ6" s="101"/>
      <c r="AR6" s="101"/>
      <c r="AS6" s="101"/>
      <c r="AT6" s="101"/>
      <c r="AU6" s="101"/>
      <c r="AV6" s="101"/>
      <c r="AW6" s="101"/>
      <c r="AX6" s="101"/>
      <c r="AY6" s="101"/>
      <c r="AZ6" s="101"/>
      <c r="BA6" s="101"/>
      <c r="BB6" s="101"/>
      <c r="BC6" s="101"/>
      <c r="BD6" s="101"/>
      <c r="BE6" s="101"/>
      <c r="BF6" s="101"/>
    </row>
    <row r="7" spans="41:58" ht="12.75" customHeight="1">
      <c r="AO7" s="42" t="s">
        <v>274</v>
      </c>
      <c r="AP7" s="43"/>
      <c r="AQ7" s="43"/>
      <c r="AR7" s="43"/>
      <c r="AS7" s="43"/>
      <c r="AT7" s="43"/>
      <c r="AU7" s="43"/>
      <c r="AV7" s="1" t="s">
        <v>255</v>
      </c>
      <c r="AW7" s="42" t="s">
        <v>275</v>
      </c>
      <c r="AX7" s="43"/>
      <c r="AY7" s="43"/>
      <c r="AZ7" s="43"/>
      <c r="BA7" s="43"/>
      <c r="BB7" s="43"/>
      <c r="BC7" s="43"/>
      <c r="BD7" s="43"/>
      <c r="BE7" s="43"/>
      <c r="BF7" s="43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40" t="s">
        <v>213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</row>
    <row r="11" spans="1:64" ht="15.75" customHeight="1">
      <c r="A11" s="40" t="s">
        <v>286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245</v>
      </c>
      <c r="B13" s="46" t="s">
        <v>273</v>
      </c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34"/>
      <c r="N13" s="44" t="s">
        <v>277</v>
      </c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35"/>
      <c r="AU13" s="46" t="s">
        <v>283</v>
      </c>
      <c r="AV13" s="47"/>
      <c r="AW13" s="47"/>
      <c r="AX13" s="47"/>
      <c r="AY13" s="47"/>
      <c r="AZ13" s="47"/>
      <c r="BA13" s="47"/>
      <c r="BB13" s="47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41" t="s">
        <v>248</v>
      </c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33"/>
      <c r="N14" s="45" t="s">
        <v>254</v>
      </c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33"/>
      <c r="AU14" s="41" t="s">
        <v>247</v>
      </c>
      <c r="AV14" s="41"/>
      <c r="AW14" s="41"/>
      <c r="AX14" s="41"/>
      <c r="AY14" s="41"/>
      <c r="AZ14" s="41"/>
      <c r="BA14" s="41"/>
      <c r="BB14" s="41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196</v>
      </c>
      <c r="B16" s="46" t="s">
        <v>290</v>
      </c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34"/>
      <c r="N16" s="44" t="s">
        <v>289</v>
      </c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35"/>
      <c r="AU16" s="46" t="s">
        <v>283</v>
      </c>
      <c r="AV16" s="47"/>
      <c r="AW16" s="47"/>
      <c r="AX16" s="47"/>
      <c r="AY16" s="47"/>
      <c r="AZ16" s="47"/>
      <c r="BA16" s="47"/>
      <c r="BB16" s="47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41" t="s">
        <v>248</v>
      </c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33"/>
      <c r="N17" s="45" t="s">
        <v>253</v>
      </c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33"/>
      <c r="AU17" s="41" t="s">
        <v>247</v>
      </c>
      <c r="AV17" s="41"/>
      <c r="AW17" s="41"/>
      <c r="AX17" s="41"/>
      <c r="AY17" s="41"/>
      <c r="AZ17" s="41"/>
      <c r="BA17" s="41"/>
      <c r="BB17" s="41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14.25" customHeight="1">
      <c r="A19" s="25" t="s">
        <v>246</v>
      </c>
      <c r="B19" s="46" t="s">
        <v>338</v>
      </c>
      <c r="C19" s="47"/>
      <c r="D19" s="47"/>
      <c r="E19" s="47"/>
      <c r="F19" s="47"/>
      <c r="G19" s="47"/>
      <c r="H19" s="47"/>
      <c r="I19" s="47"/>
      <c r="J19" s="47"/>
      <c r="K19" s="47"/>
      <c r="L19" s="47"/>
      <c r="N19" s="46" t="s">
        <v>340</v>
      </c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26"/>
      <c r="AA19" s="46" t="s">
        <v>341</v>
      </c>
      <c r="AB19" s="47"/>
      <c r="AC19" s="47"/>
      <c r="AD19" s="47"/>
      <c r="AE19" s="47"/>
      <c r="AF19" s="47"/>
      <c r="AG19" s="47"/>
      <c r="AH19" s="47"/>
      <c r="AI19" s="47"/>
      <c r="AJ19" s="26"/>
      <c r="AK19" s="48" t="s">
        <v>339</v>
      </c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26"/>
      <c r="BE19" s="46" t="s">
        <v>284</v>
      </c>
      <c r="BF19" s="47"/>
      <c r="BG19" s="47"/>
      <c r="BH19" s="47"/>
      <c r="BI19" s="47"/>
      <c r="BJ19" s="47"/>
      <c r="BK19" s="47"/>
      <c r="BL19" s="47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41" t="s">
        <v>248</v>
      </c>
      <c r="C20" s="41"/>
      <c r="D20" s="41"/>
      <c r="E20" s="41"/>
      <c r="F20" s="41"/>
      <c r="G20" s="41"/>
      <c r="H20" s="41"/>
      <c r="I20" s="41"/>
      <c r="J20" s="41"/>
      <c r="K20" s="41"/>
      <c r="L20" s="41"/>
      <c r="N20" s="41" t="s">
        <v>249</v>
      </c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28"/>
      <c r="AA20" s="50" t="s">
        <v>250</v>
      </c>
      <c r="AB20" s="50"/>
      <c r="AC20" s="50"/>
      <c r="AD20" s="50"/>
      <c r="AE20" s="50"/>
      <c r="AF20" s="50"/>
      <c r="AG20" s="50"/>
      <c r="AH20" s="50"/>
      <c r="AI20" s="50"/>
      <c r="AJ20" s="28"/>
      <c r="AK20" s="49" t="s">
        <v>251</v>
      </c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28"/>
      <c r="BE20" s="41" t="s">
        <v>252</v>
      </c>
      <c r="BF20" s="41"/>
      <c r="BG20" s="41"/>
      <c r="BH20" s="41"/>
      <c r="BI20" s="41"/>
      <c r="BJ20" s="41"/>
      <c r="BK20" s="41"/>
      <c r="BL20" s="41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106" t="s">
        <v>242</v>
      </c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76">
        <v>100000</v>
      </c>
      <c r="V22" s="76"/>
      <c r="W22" s="76"/>
      <c r="X22" s="76"/>
      <c r="Y22" s="76"/>
      <c r="Z22" s="76"/>
      <c r="AA22" s="76"/>
      <c r="AB22" s="76"/>
      <c r="AC22" s="76"/>
      <c r="AD22" s="76"/>
      <c r="AE22" s="77" t="s">
        <v>243</v>
      </c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6">
        <v>100000</v>
      </c>
      <c r="AT22" s="76"/>
      <c r="AU22" s="76"/>
      <c r="AV22" s="76"/>
      <c r="AW22" s="76"/>
      <c r="AX22" s="76"/>
      <c r="AY22" s="76"/>
      <c r="AZ22" s="76"/>
      <c r="BA22" s="76"/>
      <c r="BB22" s="76"/>
      <c r="BC22" s="76"/>
      <c r="BD22" s="67" t="s">
        <v>215</v>
      </c>
      <c r="BE22" s="67"/>
      <c r="BF22" s="67"/>
      <c r="BG22" s="67"/>
      <c r="BH22" s="67"/>
      <c r="BI22" s="67"/>
      <c r="BJ22" s="67"/>
      <c r="BK22" s="67"/>
      <c r="BL22" s="67"/>
    </row>
    <row r="23" spans="1:64" ht="24.75" customHeight="1">
      <c r="A23" s="67" t="s">
        <v>214</v>
      </c>
      <c r="B23" s="67"/>
      <c r="C23" s="67"/>
      <c r="D23" s="67"/>
      <c r="E23" s="67"/>
      <c r="F23" s="67"/>
      <c r="G23" s="67"/>
      <c r="H23" s="67"/>
      <c r="I23" s="76">
        <v>0</v>
      </c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67" t="s">
        <v>216</v>
      </c>
      <c r="U23" s="67"/>
      <c r="V23" s="67"/>
      <c r="W23" s="67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68" t="s">
        <v>229</v>
      </c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68"/>
      <c r="BK25" s="68"/>
      <c r="BL25" s="68"/>
    </row>
    <row r="26" spans="1:64" ht="126" customHeight="1">
      <c r="A26" s="69" t="s">
        <v>336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67" t="s">
        <v>228</v>
      </c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67"/>
      <c r="AW28" s="67"/>
      <c r="AX28" s="67"/>
      <c r="AY28" s="67"/>
      <c r="AZ28" s="67"/>
      <c r="BA28" s="67"/>
      <c r="BB28" s="67"/>
      <c r="BC28" s="67"/>
      <c r="BD28" s="67"/>
      <c r="BE28" s="67"/>
      <c r="BF28" s="67"/>
      <c r="BG28" s="67"/>
      <c r="BH28" s="67"/>
      <c r="BI28" s="67"/>
      <c r="BJ28" s="67"/>
      <c r="BK28" s="67"/>
      <c r="BL28" s="67"/>
    </row>
    <row r="29" spans="1:64" ht="27.75" customHeight="1">
      <c r="A29" s="74" t="s">
        <v>220</v>
      </c>
      <c r="B29" s="74"/>
      <c r="C29" s="74"/>
      <c r="D29" s="74"/>
      <c r="E29" s="74"/>
      <c r="F29" s="74"/>
      <c r="G29" s="79" t="s">
        <v>232</v>
      </c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80"/>
      <c r="BK29" s="80"/>
      <c r="BL29" s="81"/>
    </row>
    <row r="30" spans="1:64" ht="15.75" hidden="1">
      <c r="A30" s="51">
        <v>1</v>
      </c>
      <c r="B30" s="51"/>
      <c r="C30" s="51"/>
      <c r="D30" s="51"/>
      <c r="E30" s="51"/>
      <c r="F30" s="51"/>
      <c r="G30" s="79">
        <v>2</v>
      </c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0"/>
      <c r="BH30" s="80"/>
      <c r="BI30" s="80"/>
      <c r="BJ30" s="80"/>
      <c r="BK30" s="80"/>
      <c r="BL30" s="81"/>
    </row>
    <row r="31" spans="1:79" ht="10.5" customHeight="1" hidden="1">
      <c r="A31" s="70" t="s">
        <v>225</v>
      </c>
      <c r="B31" s="70"/>
      <c r="C31" s="70"/>
      <c r="D31" s="70"/>
      <c r="E31" s="70"/>
      <c r="F31" s="70"/>
      <c r="G31" s="71" t="s">
        <v>199</v>
      </c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2"/>
      <c r="BK31" s="72"/>
      <c r="BL31" s="73"/>
      <c r="CA31" s="1" t="s">
        <v>241</v>
      </c>
    </row>
    <row r="32" spans="1:79" ht="12.75" customHeight="1">
      <c r="A32" s="70">
        <v>1</v>
      </c>
      <c r="B32" s="70"/>
      <c r="C32" s="70"/>
      <c r="D32" s="70"/>
      <c r="E32" s="70"/>
      <c r="F32" s="70"/>
      <c r="G32" s="83" t="s">
        <v>331</v>
      </c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4"/>
      <c r="AT32" s="84"/>
      <c r="AU32" s="84"/>
      <c r="AV32" s="84"/>
      <c r="AW32" s="84"/>
      <c r="AX32" s="84"/>
      <c r="AY32" s="84"/>
      <c r="AZ32" s="84"/>
      <c r="BA32" s="84"/>
      <c r="BB32" s="84"/>
      <c r="BC32" s="84"/>
      <c r="BD32" s="84"/>
      <c r="BE32" s="84"/>
      <c r="BF32" s="84"/>
      <c r="BG32" s="84"/>
      <c r="BH32" s="84"/>
      <c r="BI32" s="84"/>
      <c r="BJ32" s="84"/>
      <c r="BK32" s="84"/>
      <c r="BL32" s="85"/>
      <c r="CA32" s="1" t="s">
        <v>240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67" t="s">
        <v>230</v>
      </c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</row>
    <row r="35" spans="1:64" ht="15.75" customHeight="1">
      <c r="A35" s="69" t="s">
        <v>337</v>
      </c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67" t="s">
        <v>231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7"/>
      <c r="AV37" s="67"/>
      <c r="AW37" s="67"/>
      <c r="AX37" s="67"/>
      <c r="AY37" s="67"/>
      <c r="AZ37" s="67"/>
      <c r="BA37" s="67"/>
      <c r="BB37" s="67"/>
      <c r="BC37" s="67"/>
      <c r="BD37" s="67"/>
      <c r="BE37" s="67"/>
      <c r="BF37" s="67"/>
      <c r="BG37" s="67"/>
      <c r="BH37" s="67"/>
      <c r="BI37" s="67"/>
      <c r="BJ37" s="67"/>
      <c r="BK37" s="67"/>
      <c r="BL37" s="67"/>
    </row>
    <row r="38" spans="1:64" ht="27.75" customHeight="1">
      <c r="A38" s="74" t="s">
        <v>220</v>
      </c>
      <c r="B38" s="74"/>
      <c r="C38" s="74"/>
      <c r="D38" s="74"/>
      <c r="E38" s="74"/>
      <c r="F38" s="74"/>
      <c r="G38" s="79" t="s">
        <v>217</v>
      </c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80"/>
      <c r="BG38" s="80"/>
      <c r="BH38" s="80"/>
      <c r="BI38" s="80"/>
      <c r="BJ38" s="80"/>
      <c r="BK38" s="80"/>
      <c r="BL38" s="81"/>
    </row>
    <row r="39" spans="1:64" ht="15.75" hidden="1">
      <c r="A39" s="51">
        <v>1</v>
      </c>
      <c r="B39" s="51"/>
      <c r="C39" s="51"/>
      <c r="D39" s="51"/>
      <c r="E39" s="51"/>
      <c r="F39" s="51"/>
      <c r="G39" s="79">
        <v>2</v>
      </c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80"/>
      <c r="BG39" s="80"/>
      <c r="BH39" s="80"/>
      <c r="BI39" s="80"/>
      <c r="BJ39" s="80"/>
      <c r="BK39" s="80"/>
      <c r="BL39" s="81"/>
    </row>
    <row r="40" spans="1:79" ht="10.5" customHeight="1" hidden="1">
      <c r="A40" s="70" t="s">
        <v>198</v>
      </c>
      <c r="B40" s="70"/>
      <c r="C40" s="70"/>
      <c r="D40" s="70"/>
      <c r="E40" s="70"/>
      <c r="F40" s="70"/>
      <c r="G40" s="71" t="s">
        <v>199</v>
      </c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72"/>
      <c r="BB40" s="72"/>
      <c r="BC40" s="72"/>
      <c r="BD40" s="72"/>
      <c r="BE40" s="72"/>
      <c r="BF40" s="72"/>
      <c r="BG40" s="72"/>
      <c r="BH40" s="72"/>
      <c r="BI40" s="72"/>
      <c r="BJ40" s="72"/>
      <c r="BK40" s="72"/>
      <c r="BL40" s="73"/>
      <c r="CA40" s="1" t="s">
        <v>203</v>
      </c>
    </row>
    <row r="41" spans="1:79" ht="12.75" customHeight="1">
      <c r="A41" s="70">
        <v>1</v>
      </c>
      <c r="B41" s="70"/>
      <c r="C41" s="70"/>
      <c r="D41" s="70"/>
      <c r="E41" s="70"/>
      <c r="F41" s="70"/>
      <c r="G41" s="83" t="s">
        <v>295</v>
      </c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4"/>
      <c r="AV41" s="84"/>
      <c r="AW41" s="84"/>
      <c r="AX41" s="84"/>
      <c r="AY41" s="84"/>
      <c r="AZ41" s="84"/>
      <c r="BA41" s="84"/>
      <c r="BB41" s="84"/>
      <c r="BC41" s="84"/>
      <c r="BD41" s="84"/>
      <c r="BE41" s="84"/>
      <c r="BF41" s="84"/>
      <c r="BG41" s="84"/>
      <c r="BH41" s="84"/>
      <c r="BI41" s="84"/>
      <c r="BJ41" s="84"/>
      <c r="BK41" s="84"/>
      <c r="BL41" s="85"/>
      <c r="CA41" s="1" t="s">
        <v>204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67" t="s">
        <v>233</v>
      </c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7"/>
      <c r="AV43" s="67"/>
      <c r="AW43" s="67"/>
      <c r="AX43" s="67"/>
      <c r="AY43" s="67"/>
      <c r="AZ43" s="67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66" t="s">
        <v>285</v>
      </c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51" t="s">
        <v>220</v>
      </c>
      <c r="B45" s="51"/>
      <c r="C45" s="51"/>
      <c r="D45" s="52" t="s">
        <v>218</v>
      </c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4"/>
      <c r="AC45" s="51" t="s">
        <v>221</v>
      </c>
      <c r="AD45" s="51"/>
      <c r="AE45" s="51"/>
      <c r="AF45" s="51"/>
      <c r="AG45" s="51"/>
      <c r="AH45" s="51"/>
      <c r="AI45" s="51"/>
      <c r="AJ45" s="51"/>
      <c r="AK45" s="51" t="s">
        <v>222</v>
      </c>
      <c r="AL45" s="51"/>
      <c r="AM45" s="51"/>
      <c r="AN45" s="51"/>
      <c r="AO45" s="51"/>
      <c r="AP45" s="51"/>
      <c r="AQ45" s="51"/>
      <c r="AR45" s="51"/>
      <c r="AS45" s="51" t="s">
        <v>219</v>
      </c>
      <c r="AT45" s="51"/>
      <c r="AU45" s="51"/>
      <c r="AV45" s="51"/>
      <c r="AW45" s="51"/>
      <c r="AX45" s="51"/>
      <c r="AY45" s="51"/>
      <c r="AZ45" s="51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>
      <c r="A46" s="51"/>
      <c r="B46" s="51"/>
      <c r="C46" s="51"/>
      <c r="D46" s="55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7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51"/>
      <c r="AU46" s="51"/>
      <c r="AV46" s="51"/>
      <c r="AW46" s="51"/>
      <c r="AX46" s="51"/>
      <c r="AY46" s="51"/>
      <c r="AZ46" s="51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51">
        <v>1</v>
      </c>
      <c r="B47" s="51"/>
      <c r="C47" s="51"/>
      <c r="D47" s="58">
        <v>2</v>
      </c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60"/>
      <c r="AC47" s="51">
        <v>3</v>
      </c>
      <c r="AD47" s="51"/>
      <c r="AE47" s="51"/>
      <c r="AF47" s="51"/>
      <c r="AG47" s="51"/>
      <c r="AH47" s="51"/>
      <c r="AI47" s="51"/>
      <c r="AJ47" s="51"/>
      <c r="AK47" s="51">
        <v>4</v>
      </c>
      <c r="AL47" s="51"/>
      <c r="AM47" s="51"/>
      <c r="AN47" s="51"/>
      <c r="AO47" s="51"/>
      <c r="AP47" s="51"/>
      <c r="AQ47" s="51"/>
      <c r="AR47" s="51"/>
      <c r="AS47" s="51">
        <v>5</v>
      </c>
      <c r="AT47" s="51"/>
      <c r="AU47" s="51"/>
      <c r="AV47" s="51"/>
      <c r="AW47" s="51"/>
      <c r="AX47" s="51"/>
      <c r="AY47" s="51"/>
      <c r="AZ47" s="51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70" t="s">
        <v>198</v>
      </c>
      <c r="B48" s="70"/>
      <c r="C48" s="70"/>
      <c r="D48" s="61" t="s">
        <v>199</v>
      </c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3"/>
      <c r="AC48" s="64" t="s">
        <v>200</v>
      </c>
      <c r="AD48" s="64"/>
      <c r="AE48" s="64"/>
      <c r="AF48" s="64"/>
      <c r="AG48" s="64"/>
      <c r="AH48" s="64"/>
      <c r="AI48" s="64"/>
      <c r="AJ48" s="64"/>
      <c r="AK48" s="64" t="s">
        <v>201</v>
      </c>
      <c r="AL48" s="64"/>
      <c r="AM48" s="64"/>
      <c r="AN48" s="64"/>
      <c r="AO48" s="64"/>
      <c r="AP48" s="64"/>
      <c r="AQ48" s="64"/>
      <c r="AR48" s="64"/>
      <c r="AS48" s="82" t="s">
        <v>202</v>
      </c>
      <c r="AT48" s="64"/>
      <c r="AU48" s="64"/>
      <c r="AV48" s="64"/>
      <c r="AW48" s="64"/>
      <c r="AX48" s="64"/>
      <c r="AY48" s="64"/>
      <c r="AZ48" s="64"/>
      <c r="BA48" s="19"/>
      <c r="BB48" s="20"/>
      <c r="BC48" s="20"/>
      <c r="BD48" s="20"/>
      <c r="BE48" s="20"/>
      <c r="BF48" s="20"/>
      <c r="BG48" s="20"/>
      <c r="BH48" s="20"/>
      <c r="CA48" s="4" t="s">
        <v>205</v>
      </c>
    </row>
    <row r="49" spans="1:79" ht="12.75" customHeight="1">
      <c r="A49" s="70">
        <v>1</v>
      </c>
      <c r="B49" s="70"/>
      <c r="C49" s="70"/>
      <c r="D49" s="83" t="s">
        <v>295</v>
      </c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5"/>
      <c r="AC49" s="78">
        <v>100000</v>
      </c>
      <c r="AD49" s="78"/>
      <c r="AE49" s="78"/>
      <c r="AF49" s="78"/>
      <c r="AG49" s="78"/>
      <c r="AH49" s="78"/>
      <c r="AI49" s="78"/>
      <c r="AJ49" s="78"/>
      <c r="AK49" s="78">
        <v>0</v>
      </c>
      <c r="AL49" s="78"/>
      <c r="AM49" s="78"/>
      <c r="AN49" s="78"/>
      <c r="AO49" s="78"/>
      <c r="AP49" s="78"/>
      <c r="AQ49" s="78"/>
      <c r="AR49" s="78"/>
      <c r="AS49" s="78">
        <f>AC49+AK49</f>
        <v>100000</v>
      </c>
      <c r="AT49" s="78"/>
      <c r="AU49" s="78"/>
      <c r="AV49" s="78"/>
      <c r="AW49" s="78"/>
      <c r="AX49" s="78"/>
      <c r="AY49" s="78"/>
      <c r="AZ49" s="78"/>
      <c r="BA49" s="21"/>
      <c r="BB49" s="21"/>
      <c r="BC49" s="21"/>
      <c r="BD49" s="21"/>
      <c r="BE49" s="21"/>
      <c r="BF49" s="21"/>
      <c r="BG49" s="21"/>
      <c r="BH49" s="21"/>
      <c r="CA49" s="1" t="s">
        <v>206</v>
      </c>
    </row>
    <row r="50" spans="1:60" s="4" customFormat="1" ht="12.75">
      <c r="A50" s="86"/>
      <c r="B50" s="86"/>
      <c r="C50" s="86"/>
      <c r="D50" s="110" t="s">
        <v>259</v>
      </c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11"/>
      <c r="T50" s="111"/>
      <c r="U50" s="111"/>
      <c r="V50" s="111"/>
      <c r="W50" s="111"/>
      <c r="X50" s="111"/>
      <c r="Y50" s="111"/>
      <c r="Z50" s="111"/>
      <c r="AA50" s="111"/>
      <c r="AB50" s="112"/>
      <c r="AC50" s="65">
        <v>100000</v>
      </c>
      <c r="AD50" s="65"/>
      <c r="AE50" s="65"/>
      <c r="AF50" s="65"/>
      <c r="AG50" s="65"/>
      <c r="AH50" s="65"/>
      <c r="AI50" s="65"/>
      <c r="AJ50" s="65"/>
      <c r="AK50" s="65">
        <v>0</v>
      </c>
      <c r="AL50" s="65"/>
      <c r="AM50" s="65"/>
      <c r="AN50" s="65"/>
      <c r="AO50" s="65"/>
      <c r="AP50" s="65"/>
      <c r="AQ50" s="65"/>
      <c r="AR50" s="65"/>
      <c r="AS50" s="65">
        <f>AC50+AK50</f>
        <v>100000</v>
      </c>
      <c r="AT50" s="65"/>
      <c r="AU50" s="65"/>
      <c r="AV50" s="65"/>
      <c r="AW50" s="65"/>
      <c r="AX50" s="65"/>
      <c r="AY50" s="65"/>
      <c r="AZ50" s="65"/>
      <c r="BA50" s="38"/>
      <c r="BB50" s="38"/>
      <c r="BC50" s="38"/>
      <c r="BD50" s="38"/>
      <c r="BE50" s="38"/>
      <c r="BF50" s="38"/>
      <c r="BG50" s="38"/>
      <c r="BH50" s="38"/>
    </row>
    <row r="52" spans="1:64" ht="15.75" customHeight="1">
      <c r="A52" s="68" t="s">
        <v>234</v>
      </c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68"/>
      <c r="AJ52" s="68"/>
      <c r="AK52" s="68"/>
      <c r="AL52" s="68"/>
      <c r="AM52" s="68"/>
      <c r="AN52" s="68"/>
      <c r="AO52" s="68"/>
      <c r="AP52" s="68"/>
      <c r="AQ52" s="68"/>
      <c r="AR52" s="68"/>
      <c r="AS52" s="68"/>
      <c r="AT52" s="68"/>
      <c r="AU52" s="68"/>
      <c r="AV52" s="68"/>
      <c r="AW52" s="68"/>
      <c r="AX52" s="68"/>
      <c r="AY52" s="68"/>
      <c r="AZ52" s="68"/>
      <c r="BA52" s="68"/>
      <c r="BB52" s="68"/>
      <c r="BC52" s="68"/>
      <c r="BD52" s="68"/>
      <c r="BE52" s="68"/>
      <c r="BF52" s="68"/>
      <c r="BG52" s="68"/>
      <c r="BH52" s="68"/>
      <c r="BI52" s="68"/>
      <c r="BJ52" s="68"/>
      <c r="BK52" s="68"/>
      <c r="BL52" s="68"/>
    </row>
    <row r="53" spans="1:64" ht="15" customHeight="1">
      <c r="A53" s="66" t="s">
        <v>285</v>
      </c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6"/>
      <c r="AH53" s="66"/>
      <c r="AI53" s="66"/>
      <c r="AJ53" s="66"/>
      <c r="AK53" s="66"/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5.75" customHeight="1">
      <c r="A54" s="51" t="s">
        <v>220</v>
      </c>
      <c r="B54" s="51"/>
      <c r="C54" s="51"/>
      <c r="D54" s="52" t="s">
        <v>226</v>
      </c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4"/>
      <c r="AB54" s="51" t="s">
        <v>221</v>
      </c>
      <c r="AC54" s="51"/>
      <c r="AD54" s="51"/>
      <c r="AE54" s="51"/>
      <c r="AF54" s="51"/>
      <c r="AG54" s="51"/>
      <c r="AH54" s="51"/>
      <c r="AI54" s="51"/>
      <c r="AJ54" s="51" t="s">
        <v>222</v>
      </c>
      <c r="AK54" s="51"/>
      <c r="AL54" s="51"/>
      <c r="AM54" s="51"/>
      <c r="AN54" s="51"/>
      <c r="AO54" s="51"/>
      <c r="AP54" s="51"/>
      <c r="AQ54" s="51"/>
      <c r="AR54" s="51" t="s">
        <v>219</v>
      </c>
      <c r="AS54" s="51"/>
      <c r="AT54" s="51"/>
      <c r="AU54" s="51"/>
      <c r="AV54" s="51"/>
      <c r="AW54" s="51"/>
      <c r="AX54" s="51"/>
      <c r="AY54" s="51"/>
    </row>
    <row r="55" spans="1:51" ht="28.5" customHeight="1">
      <c r="A55" s="51"/>
      <c r="B55" s="51"/>
      <c r="C55" s="51"/>
      <c r="D55" s="55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7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  <c r="AN55" s="51"/>
      <c r="AO55" s="51"/>
      <c r="AP55" s="51"/>
      <c r="AQ55" s="51"/>
      <c r="AR55" s="51"/>
      <c r="AS55" s="51"/>
      <c r="AT55" s="51"/>
      <c r="AU55" s="51"/>
      <c r="AV55" s="51"/>
      <c r="AW55" s="51"/>
      <c r="AX55" s="51"/>
      <c r="AY55" s="51"/>
    </row>
    <row r="56" spans="1:51" ht="15.75" customHeight="1">
      <c r="A56" s="51">
        <v>1</v>
      </c>
      <c r="B56" s="51"/>
      <c r="C56" s="51"/>
      <c r="D56" s="58">
        <v>2</v>
      </c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60"/>
      <c r="AB56" s="51">
        <v>3</v>
      </c>
      <c r="AC56" s="51"/>
      <c r="AD56" s="51"/>
      <c r="AE56" s="51"/>
      <c r="AF56" s="51"/>
      <c r="AG56" s="51"/>
      <c r="AH56" s="51"/>
      <c r="AI56" s="51"/>
      <c r="AJ56" s="51">
        <v>4</v>
      </c>
      <c r="AK56" s="51"/>
      <c r="AL56" s="51"/>
      <c r="AM56" s="51"/>
      <c r="AN56" s="51"/>
      <c r="AO56" s="51"/>
      <c r="AP56" s="51"/>
      <c r="AQ56" s="51"/>
      <c r="AR56" s="51">
        <v>5</v>
      </c>
      <c r="AS56" s="51"/>
      <c r="AT56" s="51"/>
      <c r="AU56" s="51"/>
      <c r="AV56" s="51"/>
      <c r="AW56" s="51"/>
      <c r="AX56" s="51"/>
      <c r="AY56" s="51"/>
    </row>
    <row r="57" spans="1:79" ht="12.75" customHeight="1" hidden="1">
      <c r="A57" s="70" t="s">
        <v>198</v>
      </c>
      <c r="B57" s="70"/>
      <c r="C57" s="70"/>
      <c r="D57" s="71" t="s">
        <v>199</v>
      </c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3"/>
      <c r="AB57" s="64" t="s">
        <v>200</v>
      </c>
      <c r="AC57" s="64"/>
      <c r="AD57" s="64"/>
      <c r="AE57" s="64"/>
      <c r="AF57" s="64"/>
      <c r="AG57" s="64"/>
      <c r="AH57" s="64"/>
      <c r="AI57" s="64"/>
      <c r="AJ57" s="64" t="s">
        <v>201</v>
      </c>
      <c r="AK57" s="64"/>
      <c r="AL57" s="64"/>
      <c r="AM57" s="64"/>
      <c r="AN57" s="64"/>
      <c r="AO57" s="64"/>
      <c r="AP57" s="64"/>
      <c r="AQ57" s="64"/>
      <c r="AR57" s="64" t="s">
        <v>202</v>
      </c>
      <c r="AS57" s="64"/>
      <c r="AT57" s="64"/>
      <c r="AU57" s="64"/>
      <c r="AV57" s="64"/>
      <c r="AW57" s="64"/>
      <c r="AX57" s="64"/>
      <c r="AY57" s="64"/>
      <c r="CA57" s="1" t="s">
        <v>207</v>
      </c>
    </row>
    <row r="58" spans="1:79" ht="38.25" customHeight="1">
      <c r="A58" s="70">
        <v>1</v>
      </c>
      <c r="B58" s="70"/>
      <c r="C58" s="70"/>
      <c r="D58" s="83" t="s">
        <v>332</v>
      </c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5"/>
      <c r="AB58" s="78">
        <v>100000</v>
      </c>
      <c r="AC58" s="78"/>
      <c r="AD58" s="78"/>
      <c r="AE58" s="78"/>
      <c r="AF58" s="78"/>
      <c r="AG58" s="78"/>
      <c r="AH58" s="78"/>
      <c r="AI58" s="78"/>
      <c r="AJ58" s="78">
        <v>0</v>
      </c>
      <c r="AK58" s="78"/>
      <c r="AL58" s="78"/>
      <c r="AM58" s="78"/>
      <c r="AN58" s="78"/>
      <c r="AO58" s="78"/>
      <c r="AP58" s="78"/>
      <c r="AQ58" s="78"/>
      <c r="AR58" s="78">
        <f>AB58+AJ58</f>
        <v>100000</v>
      </c>
      <c r="AS58" s="78"/>
      <c r="AT58" s="78"/>
      <c r="AU58" s="78"/>
      <c r="AV58" s="78"/>
      <c r="AW58" s="78"/>
      <c r="AX58" s="78"/>
      <c r="AY58" s="78"/>
      <c r="CA58" s="1" t="s">
        <v>208</v>
      </c>
    </row>
    <row r="59" spans="1:51" s="4" customFormat="1" ht="12.75" customHeight="1">
      <c r="A59" s="86"/>
      <c r="B59" s="86"/>
      <c r="C59" s="86"/>
      <c r="D59" s="110" t="s">
        <v>219</v>
      </c>
      <c r="E59" s="111"/>
      <c r="F59" s="111"/>
      <c r="G59" s="111"/>
      <c r="H59" s="111"/>
      <c r="I59" s="111"/>
      <c r="J59" s="111"/>
      <c r="K59" s="111"/>
      <c r="L59" s="111"/>
      <c r="M59" s="111"/>
      <c r="N59" s="111"/>
      <c r="O59" s="111"/>
      <c r="P59" s="111"/>
      <c r="Q59" s="111"/>
      <c r="R59" s="111"/>
      <c r="S59" s="111"/>
      <c r="T59" s="111"/>
      <c r="U59" s="111"/>
      <c r="V59" s="111"/>
      <c r="W59" s="111"/>
      <c r="X59" s="111"/>
      <c r="Y59" s="111"/>
      <c r="Z59" s="111"/>
      <c r="AA59" s="112"/>
      <c r="AB59" s="65">
        <v>100000</v>
      </c>
      <c r="AC59" s="65"/>
      <c r="AD59" s="65"/>
      <c r="AE59" s="65"/>
      <c r="AF59" s="65"/>
      <c r="AG59" s="65"/>
      <c r="AH59" s="65"/>
      <c r="AI59" s="65"/>
      <c r="AJ59" s="65">
        <v>0</v>
      </c>
      <c r="AK59" s="65"/>
      <c r="AL59" s="65"/>
      <c r="AM59" s="65"/>
      <c r="AN59" s="65"/>
      <c r="AO59" s="65"/>
      <c r="AP59" s="65"/>
      <c r="AQ59" s="65"/>
      <c r="AR59" s="65">
        <f>AB59+AJ59</f>
        <v>100000</v>
      </c>
      <c r="AS59" s="65"/>
      <c r="AT59" s="65"/>
      <c r="AU59" s="65"/>
      <c r="AV59" s="65"/>
      <c r="AW59" s="65"/>
      <c r="AX59" s="65"/>
      <c r="AY59" s="65"/>
    </row>
    <row r="61" spans="1:64" ht="15.75" customHeight="1">
      <c r="A61" s="67" t="s">
        <v>235</v>
      </c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67"/>
      <c r="AE61" s="67"/>
      <c r="AF61" s="67"/>
      <c r="AG61" s="67"/>
      <c r="AH61" s="67"/>
      <c r="AI61" s="67"/>
      <c r="AJ61" s="67"/>
      <c r="AK61" s="67"/>
      <c r="AL61" s="67"/>
      <c r="AM61" s="67"/>
      <c r="AN61" s="67"/>
      <c r="AO61" s="67"/>
      <c r="AP61" s="67"/>
      <c r="AQ61" s="67"/>
      <c r="AR61" s="67"/>
      <c r="AS61" s="67"/>
      <c r="AT61" s="67"/>
      <c r="AU61" s="67"/>
      <c r="AV61" s="67"/>
      <c r="AW61" s="67"/>
      <c r="AX61" s="67"/>
      <c r="AY61" s="67"/>
      <c r="AZ61" s="67"/>
      <c r="BA61" s="67"/>
      <c r="BB61" s="67"/>
      <c r="BC61" s="67"/>
      <c r="BD61" s="67"/>
      <c r="BE61" s="67"/>
      <c r="BF61" s="67"/>
      <c r="BG61" s="67"/>
      <c r="BH61" s="67"/>
      <c r="BI61" s="67"/>
      <c r="BJ61" s="67"/>
      <c r="BK61" s="67"/>
      <c r="BL61" s="67"/>
    </row>
    <row r="62" spans="1:64" ht="30" customHeight="1">
      <c r="A62" s="51" t="s">
        <v>220</v>
      </c>
      <c r="B62" s="51"/>
      <c r="C62" s="51"/>
      <c r="D62" s="51"/>
      <c r="E62" s="51"/>
      <c r="F62" s="51"/>
      <c r="G62" s="58" t="s">
        <v>236</v>
      </c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60"/>
      <c r="Z62" s="51" t="s">
        <v>194</v>
      </c>
      <c r="AA62" s="51"/>
      <c r="AB62" s="51"/>
      <c r="AC62" s="51"/>
      <c r="AD62" s="51"/>
      <c r="AE62" s="51" t="s">
        <v>193</v>
      </c>
      <c r="AF62" s="51"/>
      <c r="AG62" s="51"/>
      <c r="AH62" s="51"/>
      <c r="AI62" s="51"/>
      <c r="AJ62" s="51"/>
      <c r="AK62" s="51"/>
      <c r="AL62" s="51"/>
      <c r="AM62" s="51"/>
      <c r="AN62" s="51"/>
      <c r="AO62" s="58" t="s">
        <v>221</v>
      </c>
      <c r="AP62" s="59"/>
      <c r="AQ62" s="59"/>
      <c r="AR62" s="59"/>
      <c r="AS62" s="59"/>
      <c r="AT62" s="59"/>
      <c r="AU62" s="59"/>
      <c r="AV62" s="60"/>
      <c r="AW62" s="58" t="s">
        <v>222</v>
      </c>
      <c r="AX62" s="59"/>
      <c r="AY62" s="59"/>
      <c r="AZ62" s="59"/>
      <c r="BA62" s="59"/>
      <c r="BB62" s="59"/>
      <c r="BC62" s="59"/>
      <c r="BD62" s="60"/>
      <c r="BE62" s="58" t="s">
        <v>219</v>
      </c>
      <c r="BF62" s="59"/>
      <c r="BG62" s="59"/>
      <c r="BH62" s="59"/>
      <c r="BI62" s="59"/>
      <c r="BJ62" s="59"/>
      <c r="BK62" s="59"/>
      <c r="BL62" s="60"/>
    </row>
    <row r="63" spans="1:64" ht="15.75" customHeight="1">
      <c r="A63" s="51">
        <v>1</v>
      </c>
      <c r="B63" s="51"/>
      <c r="C63" s="51"/>
      <c r="D63" s="51"/>
      <c r="E63" s="51"/>
      <c r="F63" s="51"/>
      <c r="G63" s="58">
        <v>2</v>
      </c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60"/>
      <c r="Z63" s="51">
        <v>3</v>
      </c>
      <c r="AA63" s="51"/>
      <c r="AB63" s="51"/>
      <c r="AC63" s="51"/>
      <c r="AD63" s="51"/>
      <c r="AE63" s="51">
        <v>4</v>
      </c>
      <c r="AF63" s="51"/>
      <c r="AG63" s="51"/>
      <c r="AH63" s="51"/>
      <c r="AI63" s="51"/>
      <c r="AJ63" s="51"/>
      <c r="AK63" s="51"/>
      <c r="AL63" s="51"/>
      <c r="AM63" s="51"/>
      <c r="AN63" s="51"/>
      <c r="AO63" s="51">
        <v>5</v>
      </c>
      <c r="AP63" s="51"/>
      <c r="AQ63" s="51"/>
      <c r="AR63" s="51"/>
      <c r="AS63" s="51"/>
      <c r="AT63" s="51"/>
      <c r="AU63" s="51"/>
      <c r="AV63" s="51"/>
      <c r="AW63" s="51">
        <v>6</v>
      </c>
      <c r="AX63" s="51"/>
      <c r="AY63" s="51"/>
      <c r="AZ63" s="51"/>
      <c r="BA63" s="51"/>
      <c r="BB63" s="51"/>
      <c r="BC63" s="51"/>
      <c r="BD63" s="51"/>
      <c r="BE63" s="51">
        <v>7</v>
      </c>
      <c r="BF63" s="51"/>
      <c r="BG63" s="51"/>
      <c r="BH63" s="51"/>
      <c r="BI63" s="51"/>
      <c r="BJ63" s="51"/>
      <c r="BK63" s="51"/>
      <c r="BL63" s="51"/>
    </row>
    <row r="64" spans="1:79" ht="12.75" customHeight="1" hidden="1">
      <c r="A64" s="70" t="s">
        <v>225</v>
      </c>
      <c r="B64" s="70"/>
      <c r="C64" s="70"/>
      <c r="D64" s="70"/>
      <c r="E64" s="70"/>
      <c r="F64" s="70"/>
      <c r="G64" s="71" t="s">
        <v>199</v>
      </c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3"/>
      <c r="Z64" s="70" t="s">
        <v>211</v>
      </c>
      <c r="AA64" s="70"/>
      <c r="AB64" s="70"/>
      <c r="AC64" s="70"/>
      <c r="AD64" s="70"/>
      <c r="AE64" s="100" t="s">
        <v>224</v>
      </c>
      <c r="AF64" s="100"/>
      <c r="AG64" s="100"/>
      <c r="AH64" s="100"/>
      <c r="AI64" s="100"/>
      <c r="AJ64" s="100"/>
      <c r="AK64" s="100"/>
      <c r="AL64" s="100"/>
      <c r="AM64" s="100"/>
      <c r="AN64" s="71"/>
      <c r="AO64" s="64" t="s">
        <v>200</v>
      </c>
      <c r="AP64" s="64"/>
      <c r="AQ64" s="64"/>
      <c r="AR64" s="64"/>
      <c r="AS64" s="64"/>
      <c r="AT64" s="64"/>
      <c r="AU64" s="64"/>
      <c r="AV64" s="64"/>
      <c r="AW64" s="64" t="s">
        <v>223</v>
      </c>
      <c r="AX64" s="64"/>
      <c r="AY64" s="64"/>
      <c r="AZ64" s="64"/>
      <c r="BA64" s="64"/>
      <c r="BB64" s="64"/>
      <c r="BC64" s="64"/>
      <c r="BD64" s="64"/>
      <c r="BE64" s="64" t="s">
        <v>261</v>
      </c>
      <c r="BF64" s="64"/>
      <c r="BG64" s="64"/>
      <c r="BH64" s="64"/>
      <c r="BI64" s="64"/>
      <c r="BJ64" s="64"/>
      <c r="BK64" s="64"/>
      <c r="BL64" s="64"/>
      <c r="CA64" s="1" t="s">
        <v>209</v>
      </c>
    </row>
    <row r="65" spans="1:79" s="4" customFormat="1" ht="12.75" customHeight="1">
      <c r="A65" s="86">
        <v>0</v>
      </c>
      <c r="B65" s="86"/>
      <c r="C65" s="86"/>
      <c r="D65" s="86"/>
      <c r="E65" s="86"/>
      <c r="F65" s="86"/>
      <c r="G65" s="97" t="s">
        <v>260</v>
      </c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9"/>
      <c r="Z65" s="91"/>
      <c r="AA65" s="91"/>
      <c r="AB65" s="91"/>
      <c r="AC65" s="91"/>
      <c r="AD65" s="91"/>
      <c r="AE65" s="92"/>
      <c r="AF65" s="92"/>
      <c r="AG65" s="92"/>
      <c r="AH65" s="92"/>
      <c r="AI65" s="92"/>
      <c r="AJ65" s="92"/>
      <c r="AK65" s="92"/>
      <c r="AL65" s="92"/>
      <c r="AM65" s="92"/>
      <c r="AN65" s="87"/>
      <c r="AO65" s="65"/>
      <c r="AP65" s="65"/>
      <c r="AQ65" s="65"/>
      <c r="AR65" s="65"/>
      <c r="AS65" s="65"/>
      <c r="AT65" s="65"/>
      <c r="AU65" s="65"/>
      <c r="AV65" s="65"/>
      <c r="AW65" s="65"/>
      <c r="AX65" s="65"/>
      <c r="AY65" s="65"/>
      <c r="AZ65" s="65"/>
      <c r="BA65" s="65"/>
      <c r="BB65" s="65"/>
      <c r="BC65" s="65"/>
      <c r="BD65" s="65"/>
      <c r="BE65" s="65"/>
      <c r="BF65" s="65"/>
      <c r="BG65" s="65"/>
      <c r="BH65" s="65"/>
      <c r="BI65" s="65"/>
      <c r="BJ65" s="65"/>
      <c r="BK65" s="65"/>
      <c r="BL65" s="65"/>
      <c r="CA65" s="4" t="s">
        <v>210</v>
      </c>
    </row>
    <row r="66" spans="1:64" ht="12.75" customHeight="1">
      <c r="A66" s="70">
        <v>0</v>
      </c>
      <c r="B66" s="70"/>
      <c r="C66" s="70"/>
      <c r="D66" s="70"/>
      <c r="E66" s="70"/>
      <c r="F66" s="70"/>
      <c r="G66" s="118" t="s">
        <v>333</v>
      </c>
      <c r="H66" s="119"/>
      <c r="I66" s="119"/>
      <c r="J66" s="119"/>
      <c r="K66" s="119"/>
      <c r="L66" s="119"/>
      <c r="M66" s="119"/>
      <c r="N66" s="119"/>
      <c r="O66" s="119"/>
      <c r="P66" s="119"/>
      <c r="Q66" s="119"/>
      <c r="R66" s="119"/>
      <c r="S66" s="119"/>
      <c r="T66" s="119"/>
      <c r="U66" s="119"/>
      <c r="V66" s="119"/>
      <c r="W66" s="119"/>
      <c r="X66" s="119"/>
      <c r="Y66" s="120"/>
      <c r="Z66" s="82" t="s">
        <v>301</v>
      </c>
      <c r="AA66" s="82"/>
      <c r="AB66" s="82"/>
      <c r="AC66" s="82"/>
      <c r="AD66" s="82"/>
      <c r="AE66" s="113" t="s">
        <v>302</v>
      </c>
      <c r="AF66" s="113"/>
      <c r="AG66" s="113"/>
      <c r="AH66" s="113"/>
      <c r="AI66" s="113"/>
      <c r="AJ66" s="113"/>
      <c r="AK66" s="113"/>
      <c r="AL66" s="113"/>
      <c r="AM66" s="113"/>
      <c r="AN66" s="114"/>
      <c r="AO66" s="78">
        <v>40000</v>
      </c>
      <c r="AP66" s="78"/>
      <c r="AQ66" s="78"/>
      <c r="AR66" s="78"/>
      <c r="AS66" s="78"/>
      <c r="AT66" s="78"/>
      <c r="AU66" s="78"/>
      <c r="AV66" s="78"/>
      <c r="AW66" s="78">
        <v>0</v>
      </c>
      <c r="AX66" s="78"/>
      <c r="AY66" s="78"/>
      <c r="AZ66" s="78"/>
      <c r="BA66" s="78"/>
      <c r="BB66" s="78"/>
      <c r="BC66" s="78"/>
      <c r="BD66" s="78"/>
      <c r="BE66" s="78">
        <v>40000</v>
      </c>
      <c r="BF66" s="78"/>
      <c r="BG66" s="78"/>
      <c r="BH66" s="78"/>
      <c r="BI66" s="78"/>
      <c r="BJ66" s="78"/>
      <c r="BK66" s="78"/>
      <c r="BL66" s="78"/>
    </row>
    <row r="67" spans="1:64" ht="12.75" customHeight="1">
      <c r="A67" s="70">
        <v>0</v>
      </c>
      <c r="B67" s="70"/>
      <c r="C67" s="70"/>
      <c r="D67" s="70"/>
      <c r="E67" s="70"/>
      <c r="F67" s="70"/>
      <c r="G67" s="118" t="s">
        <v>334</v>
      </c>
      <c r="H67" s="119"/>
      <c r="I67" s="119"/>
      <c r="J67" s="119"/>
      <c r="K67" s="119"/>
      <c r="L67" s="119"/>
      <c r="M67" s="119"/>
      <c r="N67" s="119"/>
      <c r="O67" s="119"/>
      <c r="P67" s="119"/>
      <c r="Q67" s="119"/>
      <c r="R67" s="119"/>
      <c r="S67" s="119"/>
      <c r="T67" s="119"/>
      <c r="U67" s="119"/>
      <c r="V67" s="119"/>
      <c r="W67" s="119"/>
      <c r="X67" s="119"/>
      <c r="Y67" s="120"/>
      <c r="Z67" s="82" t="s">
        <v>301</v>
      </c>
      <c r="AA67" s="82"/>
      <c r="AB67" s="82"/>
      <c r="AC67" s="82"/>
      <c r="AD67" s="82"/>
      <c r="AE67" s="113" t="s">
        <v>302</v>
      </c>
      <c r="AF67" s="113"/>
      <c r="AG67" s="113"/>
      <c r="AH67" s="113"/>
      <c r="AI67" s="113"/>
      <c r="AJ67" s="113"/>
      <c r="AK67" s="113"/>
      <c r="AL67" s="113"/>
      <c r="AM67" s="113"/>
      <c r="AN67" s="114"/>
      <c r="AO67" s="78">
        <v>24000</v>
      </c>
      <c r="AP67" s="78"/>
      <c r="AQ67" s="78"/>
      <c r="AR67" s="78"/>
      <c r="AS67" s="78"/>
      <c r="AT67" s="78"/>
      <c r="AU67" s="78"/>
      <c r="AV67" s="78"/>
      <c r="AW67" s="78">
        <v>0</v>
      </c>
      <c r="AX67" s="78"/>
      <c r="AY67" s="78"/>
      <c r="AZ67" s="78"/>
      <c r="BA67" s="78"/>
      <c r="BB67" s="78"/>
      <c r="BC67" s="78"/>
      <c r="BD67" s="78"/>
      <c r="BE67" s="78">
        <v>24000</v>
      </c>
      <c r="BF67" s="78"/>
      <c r="BG67" s="78"/>
      <c r="BH67" s="78"/>
      <c r="BI67" s="78"/>
      <c r="BJ67" s="78"/>
      <c r="BK67" s="78"/>
      <c r="BL67" s="78"/>
    </row>
    <row r="68" spans="1:64" ht="12.75" customHeight="1">
      <c r="A68" s="70">
        <v>0</v>
      </c>
      <c r="B68" s="70"/>
      <c r="C68" s="70"/>
      <c r="D68" s="70"/>
      <c r="E68" s="70"/>
      <c r="F68" s="70"/>
      <c r="G68" s="118" t="s">
        <v>335</v>
      </c>
      <c r="H68" s="119"/>
      <c r="I68" s="119"/>
      <c r="J68" s="119"/>
      <c r="K68" s="119"/>
      <c r="L68" s="119"/>
      <c r="M68" s="119"/>
      <c r="N68" s="119"/>
      <c r="O68" s="119"/>
      <c r="P68" s="119"/>
      <c r="Q68" s="119"/>
      <c r="R68" s="119"/>
      <c r="S68" s="119"/>
      <c r="T68" s="119"/>
      <c r="U68" s="119"/>
      <c r="V68" s="119"/>
      <c r="W68" s="119"/>
      <c r="X68" s="119"/>
      <c r="Y68" s="120"/>
      <c r="Z68" s="82" t="s">
        <v>301</v>
      </c>
      <c r="AA68" s="82"/>
      <c r="AB68" s="82"/>
      <c r="AC68" s="82"/>
      <c r="AD68" s="82"/>
      <c r="AE68" s="113" t="s">
        <v>302</v>
      </c>
      <c r="AF68" s="113"/>
      <c r="AG68" s="113"/>
      <c r="AH68" s="113"/>
      <c r="AI68" s="113"/>
      <c r="AJ68" s="113"/>
      <c r="AK68" s="113"/>
      <c r="AL68" s="113"/>
      <c r="AM68" s="113"/>
      <c r="AN68" s="114"/>
      <c r="AO68" s="78">
        <v>36000</v>
      </c>
      <c r="AP68" s="78"/>
      <c r="AQ68" s="78"/>
      <c r="AR68" s="78"/>
      <c r="AS68" s="78"/>
      <c r="AT68" s="78"/>
      <c r="AU68" s="78"/>
      <c r="AV68" s="78"/>
      <c r="AW68" s="78">
        <v>0</v>
      </c>
      <c r="AX68" s="78"/>
      <c r="AY68" s="78"/>
      <c r="AZ68" s="78"/>
      <c r="BA68" s="78"/>
      <c r="BB68" s="78"/>
      <c r="BC68" s="78"/>
      <c r="BD68" s="78"/>
      <c r="BE68" s="78">
        <v>36000</v>
      </c>
      <c r="BF68" s="78"/>
      <c r="BG68" s="78"/>
      <c r="BH68" s="78"/>
      <c r="BI68" s="78"/>
      <c r="BJ68" s="78"/>
      <c r="BK68" s="78"/>
      <c r="BL68" s="78"/>
    </row>
    <row r="69" spans="1:64" ht="12.75" customHeight="1">
      <c r="A69" s="70">
        <v>0</v>
      </c>
      <c r="B69" s="70"/>
      <c r="C69" s="70"/>
      <c r="D69" s="70"/>
      <c r="E69" s="70"/>
      <c r="F69" s="70"/>
      <c r="G69" s="118"/>
      <c r="H69" s="119"/>
      <c r="I69" s="119"/>
      <c r="J69" s="119"/>
      <c r="K69" s="119"/>
      <c r="L69" s="119"/>
      <c r="M69" s="119"/>
      <c r="N69" s="119"/>
      <c r="O69" s="119"/>
      <c r="P69" s="119"/>
      <c r="Q69" s="119"/>
      <c r="R69" s="119"/>
      <c r="S69" s="119"/>
      <c r="T69" s="119"/>
      <c r="U69" s="119"/>
      <c r="V69" s="119"/>
      <c r="W69" s="119"/>
      <c r="X69" s="119"/>
      <c r="Y69" s="120"/>
      <c r="Z69" s="82"/>
      <c r="AA69" s="82"/>
      <c r="AB69" s="82"/>
      <c r="AC69" s="82"/>
      <c r="AD69" s="82"/>
      <c r="AE69" s="113" t="s">
        <v>302</v>
      </c>
      <c r="AF69" s="113"/>
      <c r="AG69" s="113"/>
      <c r="AH69" s="113"/>
      <c r="AI69" s="113"/>
      <c r="AJ69" s="113"/>
      <c r="AK69" s="113"/>
      <c r="AL69" s="113"/>
      <c r="AM69" s="113"/>
      <c r="AN69" s="114"/>
      <c r="AO69" s="78">
        <v>337.3</v>
      </c>
      <c r="AP69" s="78"/>
      <c r="AQ69" s="78"/>
      <c r="AR69" s="78"/>
      <c r="AS69" s="78"/>
      <c r="AT69" s="78"/>
      <c r="AU69" s="78"/>
      <c r="AV69" s="78"/>
      <c r="AW69" s="78">
        <v>0</v>
      </c>
      <c r="AX69" s="78"/>
      <c r="AY69" s="78"/>
      <c r="AZ69" s="78"/>
      <c r="BA69" s="78"/>
      <c r="BB69" s="78"/>
      <c r="BC69" s="78"/>
      <c r="BD69" s="78"/>
      <c r="BE69" s="78">
        <v>337.3</v>
      </c>
      <c r="BF69" s="78"/>
      <c r="BG69" s="78"/>
      <c r="BH69" s="78"/>
      <c r="BI69" s="78"/>
      <c r="BJ69" s="78"/>
      <c r="BK69" s="78"/>
      <c r="BL69" s="78"/>
    </row>
    <row r="70" spans="1:64" s="4" customFormat="1" ht="12.75" customHeight="1">
      <c r="A70" s="86">
        <v>0</v>
      </c>
      <c r="B70" s="86"/>
      <c r="C70" s="86"/>
      <c r="D70" s="86"/>
      <c r="E70" s="86"/>
      <c r="F70" s="86"/>
      <c r="G70" s="115" t="s">
        <v>268</v>
      </c>
      <c r="H70" s="116"/>
      <c r="I70" s="116"/>
      <c r="J70" s="116"/>
      <c r="K70" s="116"/>
      <c r="L70" s="116"/>
      <c r="M70" s="116"/>
      <c r="N70" s="116"/>
      <c r="O70" s="116"/>
      <c r="P70" s="116"/>
      <c r="Q70" s="116"/>
      <c r="R70" s="116"/>
      <c r="S70" s="116"/>
      <c r="T70" s="116"/>
      <c r="U70" s="116"/>
      <c r="V70" s="116"/>
      <c r="W70" s="116"/>
      <c r="X70" s="116"/>
      <c r="Y70" s="117"/>
      <c r="Z70" s="91"/>
      <c r="AA70" s="91"/>
      <c r="AB70" s="91"/>
      <c r="AC70" s="91"/>
      <c r="AD70" s="91"/>
      <c r="AE70" s="92"/>
      <c r="AF70" s="92"/>
      <c r="AG70" s="92"/>
      <c r="AH70" s="92"/>
      <c r="AI70" s="92"/>
      <c r="AJ70" s="92"/>
      <c r="AK70" s="92"/>
      <c r="AL70" s="92"/>
      <c r="AM70" s="92"/>
      <c r="AN70" s="87"/>
      <c r="AO70" s="65"/>
      <c r="AP70" s="65"/>
      <c r="AQ70" s="65"/>
      <c r="AR70" s="65"/>
      <c r="AS70" s="65"/>
      <c r="AT70" s="65"/>
      <c r="AU70" s="65"/>
      <c r="AV70" s="65"/>
      <c r="AW70" s="65"/>
      <c r="AX70" s="65"/>
      <c r="AY70" s="65"/>
      <c r="AZ70" s="65"/>
      <c r="BA70" s="65"/>
      <c r="BB70" s="65"/>
      <c r="BC70" s="65"/>
      <c r="BD70" s="65"/>
      <c r="BE70" s="65"/>
      <c r="BF70" s="65"/>
      <c r="BG70" s="65"/>
      <c r="BH70" s="65"/>
      <c r="BI70" s="65"/>
      <c r="BJ70" s="65"/>
      <c r="BK70" s="65"/>
      <c r="BL70" s="65"/>
    </row>
    <row r="71" spans="1:64" ht="12.75" customHeight="1">
      <c r="A71" s="70">
        <v>0</v>
      </c>
      <c r="B71" s="70"/>
      <c r="C71" s="70"/>
      <c r="D71" s="70"/>
      <c r="E71" s="70"/>
      <c r="F71" s="70"/>
      <c r="G71" s="118" t="s">
        <v>312</v>
      </c>
      <c r="H71" s="119"/>
      <c r="I71" s="119"/>
      <c r="J71" s="119"/>
      <c r="K71" s="119"/>
      <c r="L71" s="119"/>
      <c r="M71" s="119"/>
      <c r="N71" s="119"/>
      <c r="O71" s="119"/>
      <c r="P71" s="119"/>
      <c r="Q71" s="119"/>
      <c r="R71" s="119"/>
      <c r="S71" s="119"/>
      <c r="T71" s="119"/>
      <c r="U71" s="119"/>
      <c r="V71" s="119"/>
      <c r="W71" s="119"/>
      <c r="X71" s="119"/>
      <c r="Y71" s="120"/>
      <c r="Z71" s="82" t="s">
        <v>313</v>
      </c>
      <c r="AA71" s="82"/>
      <c r="AB71" s="82"/>
      <c r="AC71" s="82"/>
      <c r="AD71" s="82"/>
      <c r="AE71" s="113" t="s">
        <v>302</v>
      </c>
      <c r="AF71" s="113"/>
      <c r="AG71" s="113"/>
      <c r="AH71" s="113"/>
      <c r="AI71" s="113"/>
      <c r="AJ71" s="113"/>
      <c r="AK71" s="113"/>
      <c r="AL71" s="113"/>
      <c r="AM71" s="113"/>
      <c r="AN71" s="114"/>
      <c r="AO71" s="78">
        <v>118.6</v>
      </c>
      <c r="AP71" s="78"/>
      <c r="AQ71" s="78"/>
      <c r="AR71" s="78"/>
      <c r="AS71" s="78"/>
      <c r="AT71" s="78"/>
      <c r="AU71" s="78"/>
      <c r="AV71" s="78"/>
      <c r="AW71" s="78">
        <v>0</v>
      </c>
      <c r="AX71" s="78"/>
      <c r="AY71" s="78"/>
      <c r="AZ71" s="78"/>
      <c r="BA71" s="78"/>
      <c r="BB71" s="78"/>
      <c r="BC71" s="78"/>
      <c r="BD71" s="78"/>
      <c r="BE71" s="78">
        <v>118.6</v>
      </c>
      <c r="BF71" s="78"/>
      <c r="BG71" s="78"/>
      <c r="BH71" s="78"/>
      <c r="BI71" s="78"/>
      <c r="BJ71" s="78"/>
      <c r="BK71" s="78"/>
      <c r="BL71" s="78"/>
    </row>
    <row r="72" spans="1:64" ht="12.75" customHeight="1">
      <c r="A72" s="70">
        <v>0</v>
      </c>
      <c r="B72" s="70"/>
      <c r="C72" s="70"/>
      <c r="D72" s="70"/>
      <c r="E72" s="70"/>
      <c r="F72" s="70"/>
      <c r="G72" s="118" t="s">
        <v>314</v>
      </c>
      <c r="H72" s="119"/>
      <c r="I72" s="119"/>
      <c r="J72" s="119"/>
      <c r="K72" s="119"/>
      <c r="L72" s="119"/>
      <c r="M72" s="119"/>
      <c r="N72" s="119"/>
      <c r="O72" s="119"/>
      <c r="P72" s="119"/>
      <c r="Q72" s="119"/>
      <c r="R72" s="119"/>
      <c r="S72" s="119"/>
      <c r="T72" s="119"/>
      <c r="U72" s="119"/>
      <c r="V72" s="119"/>
      <c r="W72" s="119"/>
      <c r="X72" s="119"/>
      <c r="Y72" s="120"/>
      <c r="Z72" s="82" t="s">
        <v>315</v>
      </c>
      <c r="AA72" s="82"/>
      <c r="AB72" s="82"/>
      <c r="AC72" s="82"/>
      <c r="AD72" s="82"/>
      <c r="AE72" s="113" t="s">
        <v>302</v>
      </c>
      <c r="AF72" s="113"/>
      <c r="AG72" s="113"/>
      <c r="AH72" s="113"/>
      <c r="AI72" s="113"/>
      <c r="AJ72" s="113"/>
      <c r="AK72" s="113"/>
      <c r="AL72" s="113"/>
      <c r="AM72" s="113"/>
      <c r="AN72" s="114"/>
      <c r="AO72" s="78">
        <v>71.2</v>
      </c>
      <c r="AP72" s="78"/>
      <c r="AQ72" s="78"/>
      <c r="AR72" s="78"/>
      <c r="AS72" s="78"/>
      <c r="AT72" s="78"/>
      <c r="AU72" s="78"/>
      <c r="AV72" s="78"/>
      <c r="AW72" s="78">
        <v>0</v>
      </c>
      <c r="AX72" s="78"/>
      <c r="AY72" s="78"/>
      <c r="AZ72" s="78"/>
      <c r="BA72" s="78"/>
      <c r="BB72" s="78"/>
      <c r="BC72" s="78"/>
      <c r="BD72" s="78"/>
      <c r="BE72" s="78">
        <v>71.2</v>
      </c>
      <c r="BF72" s="78"/>
      <c r="BG72" s="78"/>
      <c r="BH72" s="78"/>
      <c r="BI72" s="78"/>
      <c r="BJ72" s="78"/>
      <c r="BK72" s="78"/>
      <c r="BL72" s="78"/>
    </row>
    <row r="73" spans="1:64" ht="12.75" customHeight="1">
      <c r="A73" s="70">
        <v>0</v>
      </c>
      <c r="B73" s="70"/>
      <c r="C73" s="70"/>
      <c r="D73" s="70"/>
      <c r="E73" s="70"/>
      <c r="F73" s="70"/>
      <c r="G73" s="118" t="s">
        <v>318</v>
      </c>
      <c r="H73" s="119"/>
      <c r="I73" s="119"/>
      <c r="J73" s="119"/>
      <c r="K73" s="119"/>
      <c r="L73" s="119"/>
      <c r="M73" s="119"/>
      <c r="N73" s="119"/>
      <c r="O73" s="119"/>
      <c r="P73" s="119"/>
      <c r="Q73" s="119"/>
      <c r="R73" s="119"/>
      <c r="S73" s="119"/>
      <c r="T73" s="119"/>
      <c r="U73" s="119"/>
      <c r="V73" s="119"/>
      <c r="W73" s="119"/>
      <c r="X73" s="119"/>
      <c r="Y73" s="120"/>
      <c r="Z73" s="82" t="s">
        <v>319</v>
      </c>
      <c r="AA73" s="82"/>
      <c r="AB73" s="82"/>
      <c r="AC73" s="82"/>
      <c r="AD73" s="82"/>
      <c r="AE73" s="113" t="s">
        <v>302</v>
      </c>
      <c r="AF73" s="113"/>
      <c r="AG73" s="113"/>
      <c r="AH73" s="113"/>
      <c r="AI73" s="113"/>
      <c r="AJ73" s="113"/>
      <c r="AK73" s="113"/>
      <c r="AL73" s="113"/>
      <c r="AM73" s="113"/>
      <c r="AN73" s="114"/>
      <c r="AO73" s="78">
        <v>106.7</v>
      </c>
      <c r="AP73" s="78"/>
      <c r="AQ73" s="78"/>
      <c r="AR73" s="78"/>
      <c r="AS73" s="78"/>
      <c r="AT73" s="78"/>
      <c r="AU73" s="78"/>
      <c r="AV73" s="78"/>
      <c r="AW73" s="78">
        <v>0</v>
      </c>
      <c r="AX73" s="78"/>
      <c r="AY73" s="78"/>
      <c r="AZ73" s="78"/>
      <c r="BA73" s="78"/>
      <c r="BB73" s="78"/>
      <c r="BC73" s="78"/>
      <c r="BD73" s="78"/>
      <c r="BE73" s="78">
        <v>106.7</v>
      </c>
      <c r="BF73" s="78"/>
      <c r="BG73" s="78"/>
      <c r="BH73" s="78"/>
      <c r="BI73" s="78"/>
      <c r="BJ73" s="78"/>
      <c r="BK73" s="78"/>
      <c r="BL73" s="78"/>
    </row>
    <row r="74" spans="41:64" ht="12.75"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</row>
    <row r="76" spans="1:59" ht="16.5" customHeight="1">
      <c r="A76" s="93" t="s">
        <v>279</v>
      </c>
      <c r="B76" s="94"/>
      <c r="C76" s="94"/>
      <c r="D76" s="94"/>
      <c r="E76" s="94"/>
      <c r="F76" s="94"/>
      <c r="G76" s="94"/>
      <c r="H76" s="94"/>
      <c r="I76" s="94"/>
      <c r="J76" s="94"/>
      <c r="K76" s="94"/>
      <c r="L76" s="94"/>
      <c r="M76" s="94"/>
      <c r="N76" s="94"/>
      <c r="O76" s="94"/>
      <c r="P76" s="94"/>
      <c r="Q76" s="94"/>
      <c r="R76" s="94"/>
      <c r="S76" s="94"/>
      <c r="T76" s="94"/>
      <c r="U76" s="94"/>
      <c r="V76" s="94"/>
      <c r="W76" s="95"/>
      <c r="X76" s="95"/>
      <c r="Y76" s="95"/>
      <c r="Z76" s="95"/>
      <c r="AA76" s="95"/>
      <c r="AB76" s="95"/>
      <c r="AC76" s="95"/>
      <c r="AD76" s="95"/>
      <c r="AE76" s="95"/>
      <c r="AF76" s="95"/>
      <c r="AG76" s="95"/>
      <c r="AH76" s="95"/>
      <c r="AI76" s="95"/>
      <c r="AJ76" s="95"/>
      <c r="AK76" s="95"/>
      <c r="AL76" s="95"/>
      <c r="AM76" s="95"/>
      <c r="AN76" s="5"/>
      <c r="AO76" s="42" t="s">
        <v>281</v>
      </c>
      <c r="AP76" s="43"/>
      <c r="AQ76" s="43"/>
      <c r="AR76" s="43"/>
      <c r="AS76" s="43"/>
      <c r="AT76" s="43"/>
      <c r="AU76" s="43"/>
      <c r="AV76" s="43"/>
      <c r="AW76" s="43"/>
      <c r="AX76" s="43"/>
      <c r="AY76" s="43"/>
      <c r="AZ76" s="43"/>
      <c r="BA76" s="43"/>
      <c r="BB76" s="43"/>
      <c r="BC76" s="43"/>
      <c r="BD76" s="43"/>
      <c r="BE76" s="43"/>
      <c r="BF76" s="43"/>
      <c r="BG76" s="43"/>
    </row>
    <row r="77" spans="23:59" ht="12.75">
      <c r="W77" s="96" t="s">
        <v>197</v>
      </c>
      <c r="X77" s="96"/>
      <c r="Y77" s="96"/>
      <c r="Z77" s="96"/>
      <c r="AA77" s="96"/>
      <c r="AB77" s="96"/>
      <c r="AC77" s="96"/>
      <c r="AD77" s="96"/>
      <c r="AE77" s="96"/>
      <c r="AF77" s="96"/>
      <c r="AG77" s="96"/>
      <c r="AH77" s="96"/>
      <c r="AI77" s="96"/>
      <c r="AJ77" s="96"/>
      <c r="AK77" s="96"/>
      <c r="AL77" s="96"/>
      <c r="AM77" s="96"/>
      <c r="AO77" s="96" t="s">
        <v>244</v>
      </c>
      <c r="AP77" s="96"/>
      <c r="AQ77" s="96"/>
      <c r="AR77" s="96"/>
      <c r="AS77" s="96"/>
      <c r="AT77" s="96"/>
      <c r="AU77" s="96"/>
      <c r="AV77" s="96"/>
      <c r="AW77" s="96"/>
      <c r="AX77" s="96"/>
      <c r="AY77" s="96"/>
      <c r="AZ77" s="96"/>
      <c r="BA77" s="96"/>
      <c r="BB77" s="96"/>
      <c r="BC77" s="96"/>
      <c r="BD77" s="96"/>
      <c r="BE77" s="96"/>
      <c r="BF77" s="96"/>
      <c r="BG77" s="96"/>
    </row>
    <row r="78" spans="1:6" ht="15.75" customHeight="1">
      <c r="A78" s="90" t="s">
        <v>195</v>
      </c>
      <c r="B78" s="90"/>
      <c r="C78" s="90"/>
      <c r="D78" s="90"/>
      <c r="E78" s="90"/>
      <c r="F78" s="90"/>
    </row>
    <row r="79" spans="1:45" ht="12.75" customHeight="1">
      <c r="A79" s="105" t="s">
        <v>278</v>
      </c>
      <c r="B79" s="43"/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43"/>
      <c r="AN79" s="43"/>
      <c r="AO79" s="43"/>
      <c r="AP79" s="43"/>
      <c r="AQ79" s="43"/>
      <c r="AR79" s="43"/>
      <c r="AS79" s="43"/>
    </row>
    <row r="80" spans="1:45" ht="12.75">
      <c r="A80" s="107" t="s">
        <v>239</v>
      </c>
      <c r="B80" s="107"/>
      <c r="C80" s="107"/>
      <c r="D80" s="107"/>
      <c r="E80" s="107"/>
      <c r="F80" s="107"/>
      <c r="G80" s="107"/>
      <c r="H80" s="107"/>
      <c r="I80" s="107"/>
      <c r="J80" s="107"/>
      <c r="K80" s="107"/>
      <c r="L80" s="107"/>
      <c r="M80" s="107"/>
      <c r="N80" s="107"/>
      <c r="O80" s="107"/>
      <c r="P80" s="107"/>
      <c r="Q80" s="107"/>
      <c r="R80" s="107"/>
      <c r="S80" s="107"/>
      <c r="T80" s="107"/>
      <c r="U80" s="107"/>
      <c r="V80" s="107"/>
      <c r="W80" s="107"/>
      <c r="X80" s="107"/>
      <c r="Y80" s="107"/>
      <c r="Z80" s="107"/>
      <c r="AA80" s="107"/>
      <c r="AB80" s="107"/>
      <c r="AC80" s="107"/>
      <c r="AD80" s="107"/>
      <c r="AE80" s="107"/>
      <c r="AF80" s="107"/>
      <c r="AG80" s="107"/>
      <c r="AH80" s="107"/>
      <c r="AI80" s="107"/>
      <c r="AJ80" s="107"/>
      <c r="AK80" s="107"/>
      <c r="AL80" s="107"/>
      <c r="AM80" s="107"/>
      <c r="AN80" s="107"/>
      <c r="AO80" s="107"/>
      <c r="AP80" s="107"/>
      <c r="AQ80" s="107"/>
      <c r="AR80" s="107"/>
      <c r="AS80" s="107"/>
    </row>
    <row r="81" spans="1:45" ht="10.5" customHeight="1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</row>
    <row r="82" spans="1:59" ht="15.75" customHeight="1">
      <c r="A82" s="93" t="s">
        <v>280</v>
      </c>
      <c r="B82" s="94"/>
      <c r="C82" s="94"/>
      <c r="D82" s="94"/>
      <c r="E82" s="94"/>
      <c r="F82" s="94"/>
      <c r="G82" s="94"/>
      <c r="H82" s="94"/>
      <c r="I82" s="94"/>
      <c r="J82" s="94"/>
      <c r="K82" s="94"/>
      <c r="L82" s="94"/>
      <c r="M82" s="94"/>
      <c r="N82" s="94"/>
      <c r="O82" s="94"/>
      <c r="P82" s="94"/>
      <c r="Q82" s="94"/>
      <c r="R82" s="94"/>
      <c r="S82" s="94"/>
      <c r="T82" s="94"/>
      <c r="U82" s="94"/>
      <c r="V82" s="94"/>
      <c r="W82" s="95"/>
      <c r="X82" s="95"/>
      <c r="Y82" s="95"/>
      <c r="Z82" s="95"/>
      <c r="AA82" s="95"/>
      <c r="AB82" s="95"/>
      <c r="AC82" s="95"/>
      <c r="AD82" s="95"/>
      <c r="AE82" s="95"/>
      <c r="AF82" s="95"/>
      <c r="AG82" s="95"/>
      <c r="AH82" s="95"/>
      <c r="AI82" s="95"/>
      <c r="AJ82" s="95"/>
      <c r="AK82" s="95"/>
      <c r="AL82" s="95"/>
      <c r="AM82" s="95"/>
      <c r="AN82" s="5"/>
      <c r="AO82" s="42" t="s">
        <v>282</v>
      </c>
      <c r="AP82" s="43"/>
      <c r="AQ82" s="43"/>
      <c r="AR82" s="43"/>
      <c r="AS82" s="43"/>
      <c r="AT82" s="43"/>
      <c r="AU82" s="43"/>
      <c r="AV82" s="43"/>
      <c r="AW82" s="43"/>
      <c r="AX82" s="43"/>
      <c r="AY82" s="43"/>
      <c r="AZ82" s="43"/>
      <c r="BA82" s="43"/>
      <c r="BB82" s="43"/>
      <c r="BC82" s="43"/>
      <c r="BD82" s="43"/>
      <c r="BE82" s="43"/>
      <c r="BF82" s="43"/>
      <c r="BG82" s="43"/>
    </row>
    <row r="83" spans="23:59" ht="12.75">
      <c r="W83" s="96" t="s">
        <v>197</v>
      </c>
      <c r="X83" s="96"/>
      <c r="Y83" s="96"/>
      <c r="Z83" s="96"/>
      <c r="AA83" s="96"/>
      <c r="AB83" s="96"/>
      <c r="AC83" s="96"/>
      <c r="AD83" s="96"/>
      <c r="AE83" s="96"/>
      <c r="AF83" s="96"/>
      <c r="AG83" s="96"/>
      <c r="AH83" s="96"/>
      <c r="AI83" s="96"/>
      <c r="AJ83" s="96"/>
      <c r="AK83" s="96"/>
      <c r="AL83" s="96"/>
      <c r="AM83" s="96"/>
      <c r="AO83" s="96" t="s">
        <v>244</v>
      </c>
      <c r="AP83" s="96"/>
      <c r="AQ83" s="96"/>
      <c r="AR83" s="96"/>
      <c r="AS83" s="96"/>
      <c r="AT83" s="96"/>
      <c r="AU83" s="96"/>
      <c r="AV83" s="96"/>
      <c r="AW83" s="96"/>
      <c r="AX83" s="96"/>
      <c r="AY83" s="96"/>
      <c r="AZ83" s="96"/>
      <c r="BA83" s="96"/>
      <c r="BB83" s="96"/>
      <c r="BC83" s="96"/>
      <c r="BD83" s="96"/>
      <c r="BE83" s="96"/>
      <c r="BF83" s="96"/>
      <c r="BG83" s="96"/>
    </row>
    <row r="84" spans="1:8" ht="12.75">
      <c r="A84" s="108">
        <v>44600</v>
      </c>
      <c r="B84" s="109"/>
      <c r="C84" s="109"/>
      <c r="D84" s="109"/>
      <c r="E84" s="109"/>
      <c r="F84" s="109"/>
      <c r="G84" s="109"/>
      <c r="H84" s="109"/>
    </row>
    <row r="85" spans="1:17" ht="12.75">
      <c r="A85" s="96" t="s">
        <v>237</v>
      </c>
      <c r="B85" s="96"/>
      <c r="C85" s="96"/>
      <c r="D85" s="96"/>
      <c r="E85" s="96"/>
      <c r="F85" s="96"/>
      <c r="G85" s="96"/>
      <c r="H85" s="96"/>
      <c r="I85" s="17"/>
      <c r="J85" s="17"/>
      <c r="K85" s="17"/>
      <c r="L85" s="17"/>
      <c r="M85" s="17"/>
      <c r="N85" s="17"/>
      <c r="O85" s="17"/>
      <c r="P85" s="17"/>
      <c r="Q85" s="17"/>
    </row>
    <row r="86" ht="12.75">
      <c r="A86" s="24" t="s">
        <v>238</v>
      </c>
    </row>
  </sheetData>
  <mergeCells count="216"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6:AV66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R59:AY59"/>
    <mergeCell ref="A59:C59"/>
    <mergeCell ref="D59:AA59"/>
    <mergeCell ref="AB59:AI59"/>
    <mergeCell ref="AJ59:AQ59"/>
    <mergeCell ref="AS50:AZ50"/>
    <mergeCell ref="A50:C50"/>
    <mergeCell ref="D50:AB50"/>
    <mergeCell ref="AC50:AJ50"/>
    <mergeCell ref="AK50:AR50"/>
    <mergeCell ref="A54:C55"/>
    <mergeCell ref="D56:AA56"/>
    <mergeCell ref="AB56:AI56"/>
    <mergeCell ref="W83:AM83"/>
    <mergeCell ref="A63:F63"/>
    <mergeCell ref="A64:F64"/>
    <mergeCell ref="Z64:AD64"/>
    <mergeCell ref="A61:BL61"/>
    <mergeCell ref="A62:F62"/>
    <mergeCell ref="AE62:AN62"/>
    <mergeCell ref="A85:H85"/>
    <mergeCell ref="A79:AS79"/>
    <mergeCell ref="A80:AS80"/>
    <mergeCell ref="A84:H84"/>
    <mergeCell ref="A82:V82"/>
    <mergeCell ref="W82:AM82"/>
    <mergeCell ref="AO82:BG82"/>
    <mergeCell ref="AO83:BG83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G63:Y63"/>
    <mergeCell ref="G64:Y64"/>
    <mergeCell ref="G65:Y65"/>
    <mergeCell ref="AO63:AV63"/>
    <mergeCell ref="Z63:AD63"/>
    <mergeCell ref="AE63:AN63"/>
    <mergeCell ref="AE64:AN64"/>
    <mergeCell ref="AO77:BG77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AW62:BD62"/>
    <mergeCell ref="AO76:BG76"/>
    <mergeCell ref="A78:F78"/>
    <mergeCell ref="A65:F65"/>
    <mergeCell ref="Z65:AD65"/>
    <mergeCell ref="AE65:AN65"/>
    <mergeCell ref="A76:V76"/>
    <mergeCell ref="W76:AM76"/>
    <mergeCell ref="W77:AM77"/>
    <mergeCell ref="BE62:BL62"/>
    <mergeCell ref="A58:C58"/>
    <mergeCell ref="D58:AA58"/>
    <mergeCell ref="AB58:AI58"/>
    <mergeCell ref="AJ58:AQ58"/>
    <mergeCell ref="AR58:AY58"/>
    <mergeCell ref="Z62:AD62"/>
    <mergeCell ref="G62:Y62"/>
    <mergeCell ref="A35:BL35"/>
    <mergeCell ref="G39:BL39"/>
    <mergeCell ref="G40:BL40"/>
    <mergeCell ref="A41:F41"/>
    <mergeCell ref="A47:C47"/>
    <mergeCell ref="A48:C48"/>
    <mergeCell ref="G41:BL41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25:BL25"/>
    <mergeCell ref="A26:BL26"/>
    <mergeCell ref="A28:BL28"/>
    <mergeCell ref="A31:F31"/>
    <mergeCell ref="G31:BL31"/>
    <mergeCell ref="A29:F29"/>
    <mergeCell ref="A45:C46"/>
    <mergeCell ref="A44:AZ44"/>
    <mergeCell ref="A43:AZ43"/>
    <mergeCell ref="AC45:AJ46"/>
    <mergeCell ref="BE65:BL65"/>
    <mergeCell ref="AO64:AV64"/>
    <mergeCell ref="AW64:BD64"/>
    <mergeCell ref="BE64:BL64"/>
    <mergeCell ref="AW65:BD65"/>
    <mergeCell ref="AO65:AV65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20:L20"/>
    <mergeCell ref="N20:Y20"/>
    <mergeCell ref="AA20:AI20"/>
    <mergeCell ref="B19:L19"/>
    <mergeCell ref="N19:Y19"/>
    <mergeCell ref="AA19:AI19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conditionalFormatting sqref="H65:L65 G65:G73">
    <cfRule type="cellIs" priority="1" dxfId="0" operator="equal" stopIfTrue="1">
      <formula>$G64</formula>
    </cfRule>
  </conditionalFormatting>
  <conditionalFormatting sqref="D49:D50">
    <cfRule type="cellIs" priority="2" dxfId="0" operator="equal" stopIfTrue="1">
      <formula>$D48</formula>
    </cfRule>
  </conditionalFormatting>
  <conditionalFormatting sqref="A65:F73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5"/>
  <sheetViews>
    <sheetView zoomScaleSheetLayoutView="100" workbookViewId="0" topLeftCell="A11">
      <selection activeCell="N16" sqref="N16:AS1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75" t="s">
        <v>227</v>
      </c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</row>
    <row r="2" spans="41:64" ht="15.75" customHeight="1">
      <c r="AO2" s="68" t="s">
        <v>192</v>
      </c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68"/>
      <c r="BJ2" s="68"/>
      <c r="BK2" s="68"/>
      <c r="BL2" s="68"/>
    </row>
    <row r="3" spans="41:64" ht="15" customHeight="1">
      <c r="AO3" s="105" t="s">
        <v>276</v>
      </c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</row>
    <row r="4" spans="41:64" ht="31.5" customHeight="1">
      <c r="AO4" s="102" t="s">
        <v>277</v>
      </c>
      <c r="AP4" s="103"/>
      <c r="AQ4" s="103"/>
      <c r="AR4" s="103"/>
      <c r="AS4" s="103"/>
      <c r="AT4" s="103"/>
      <c r="AU4" s="103"/>
      <c r="AV4" s="103"/>
      <c r="AW4" s="103"/>
      <c r="AX4" s="103"/>
      <c r="AY4" s="103"/>
      <c r="AZ4" s="103"/>
      <c r="BA4" s="103"/>
      <c r="BB4" s="103"/>
      <c r="BC4" s="103"/>
      <c r="BD4" s="103"/>
      <c r="BE4" s="103"/>
      <c r="BF4" s="103"/>
      <c r="BG4" s="103"/>
      <c r="BH4" s="103"/>
      <c r="BI4" s="103"/>
      <c r="BJ4" s="103"/>
      <c r="BK4" s="103"/>
      <c r="BL4" s="103"/>
    </row>
    <row r="5" spans="41:64" ht="12.75">
      <c r="AO5" s="104" t="s">
        <v>212</v>
      </c>
      <c r="AP5" s="104"/>
      <c r="AQ5" s="104"/>
      <c r="AR5" s="104"/>
      <c r="AS5" s="104"/>
      <c r="AT5" s="104"/>
      <c r="AU5" s="104"/>
      <c r="AV5" s="104"/>
      <c r="AW5" s="104"/>
      <c r="AX5" s="104"/>
      <c r="AY5" s="104"/>
      <c r="AZ5" s="104"/>
      <c r="BA5" s="104"/>
      <c r="BB5" s="104"/>
      <c r="BC5" s="104"/>
      <c r="BD5" s="104"/>
      <c r="BE5" s="104"/>
      <c r="BF5" s="104"/>
      <c r="BG5" s="104"/>
      <c r="BH5" s="104"/>
      <c r="BI5" s="104"/>
      <c r="BJ5" s="104"/>
      <c r="BK5" s="104"/>
      <c r="BL5" s="104"/>
    </row>
    <row r="6" spans="41:58" ht="7.5" customHeight="1">
      <c r="AO6" s="101"/>
      <c r="AP6" s="101"/>
      <c r="AQ6" s="101"/>
      <c r="AR6" s="101"/>
      <c r="AS6" s="101"/>
      <c r="AT6" s="101"/>
      <c r="AU6" s="101"/>
      <c r="AV6" s="101"/>
      <c r="AW6" s="101"/>
      <c r="AX6" s="101"/>
      <c r="AY6" s="101"/>
      <c r="AZ6" s="101"/>
      <c r="BA6" s="101"/>
      <c r="BB6" s="101"/>
      <c r="BC6" s="101"/>
      <c r="BD6" s="101"/>
      <c r="BE6" s="101"/>
      <c r="BF6" s="101"/>
    </row>
    <row r="7" spans="41:58" ht="12.75" customHeight="1">
      <c r="AO7" s="42" t="s">
        <v>274</v>
      </c>
      <c r="AP7" s="43"/>
      <c r="AQ7" s="43"/>
      <c r="AR7" s="43"/>
      <c r="AS7" s="43"/>
      <c r="AT7" s="43"/>
      <c r="AU7" s="43"/>
      <c r="AV7" s="1" t="s">
        <v>255</v>
      </c>
      <c r="AW7" s="42" t="s">
        <v>275</v>
      </c>
      <c r="AX7" s="43"/>
      <c r="AY7" s="43"/>
      <c r="AZ7" s="43"/>
      <c r="BA7" s="43"/>
      <c r="BB7" s="43"/>
      <c r="BC7" s="43"/>
      <c r="BD7" s="43"/>
      <c r="BE7" s="43"/>
      <c r="BF7" s="43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40" t="s">
        <v>213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</row>
    <row r="11" spans="1:64" ht="15.75" customHeight="1">
      <c r="A11" s="40" t="s">
        <v>286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245</v>
      </c>
      <c r="B13" s="46" t="s">
        <v>273</v>
      </c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34"/>
      <c r="N13" s="44" t="s">
        <v>277</v>
      </c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35"/>
      <c r="AU13" s="46" t="s">
        <v>283</v>
      </c>
      <c r="AV13" s="47"/>
      <c r="AW13" s="47"/>
      <c r="AX13" s="47"/>
      <c r="AY13" s="47"/>
      <c r="AZ13" s="47"/>
      <c r="BA13" s="47"/>
      <c r="BB13" s="47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41" t="s">
        <v>248</v>
      </c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33"/>
      <c r="N14" s="45" t="s">
        <v>254</v>
      </c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33"/>
      <c r="AU14" s="41" t="s">
        <v>247</v>
      </c>
      <c r="AV14" s="41"/>
      <c r="AW14" s="41"/>
      <c r="AX14" s="41"/>
      <c r="AY14" s="41"/>
      <c r="AZ14" s="41"/>
      <c r="BA14" s="41"/>
      <c r="BB14" s="41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196</v>
      </c>
      <c r="B16" s="46" t="s">
        <v>290</v>
      </c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34"/>
      <c r="N16" s="44" t="s">
        <v>289</v>
      </c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35"/>
      <c r="AU16" s="46" t="s">
        <v>283</v>
      </c>
      <c r="AV16" s="47"/>
      <c r="AW16" s="47"/>
      <c r="AX16" s="47"/>
      <c r="AY16" s="47"/>
      <c r="AZ16" s="47"/>
      <c r="BA16" s="47"/>
      <c r="BB16" s="47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41" t="s">
        <v>248</v>
      </c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33"/>
      <c r="N17" s="45" t="s">
        <v>253</v>
      </c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33"/>
      <c r="AU17" s="41" t="s">
        <v>247</v>
      </c>
      <c r="AV17" s="41"/>
      <c r="AW17" s="41"/>
      <c r="AX17" s="41"/>
      <c r="AY17" s="41"/>
      <c r="AZ17" s="41"/>
      <c r="BA17" s="41"/>
      <c r="BB17" s="41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42.75" customHeight="1">
      <c r="A19" s="25" t="s">
        <v>246</v>
      </c>
      <c r="B19" s="46" t="s">
        <v>353</v>
      </c>
      <c r="C19" s="47"/>
      <c r="D19" s="47"/>
      <c r="E19" s="47"/>
      <c r="F19" s="47"/>
      <c r="G19" s="47"/>
      <c r="H19" s="47"/>
      <c r="I19" s="47"/>
      <c r="J19" s="47"/>
      <c r="K19" s="47"/>
      <c r="L19" s="47"/>
      <c r="N19" s="46" t="s">
        <v>355</v>
      </c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26"/>
      <c r="AA19" s="46" t="s">
        <v>356</v>
      </c>
      <c r="AB19" s="47"/>
      <c r="AC19" s="47"/>
      <c r="AD19" s="47"/>
      <c r="AE19" s="47"/>
      <c r="AF19" s="47"/>
      <c r="AG19" s="47"/>
      <c r="AH19" s="47"/>
      <c r="AI19" s="47"/>
      <c r="AJ19" s="26"/>
      <c r="AK19" s="48" t="s">
        <v>354</v>
      </c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26"/>
      <c r="BE19" s="46" t="s">
        <v>284</v>
      </c>
      <c r="BF19" s="47"/>
      <c r="BG19" s="47"/>
      <c r="BH19" s="47"/>
      <c r="BI19" s="47"/>
      <c r="BJ19" s="47"/>
      <c r="BK19" s="47"/>
      <c r="BL19" s="47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41" t="s">
        <v>248</v>
      </c>
      <c r="C20" s="41"/>
      <c r="D20" s="41"/>
      <c r="E20" s="41"/>
      <c r="F20" s="41"/>
      <c r="G20" s="41"/>
      <c r="H20" s="41"/>
      <c r="I20" s="41"/>
      <c r="J20" s="41"/>
      <c r="K20" s="41"/>
      <c r="L20" s="41"/>
      <c r="N20" s="41" t="s">
        <v>249</v>
      </c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28"/>
      <c r="AA20" s="50" t="s">
        <v>250</v>
      </c>
      <c r="AB20" s="50"/>
      <c r="AC20" s="50"/>
      <c r="AD20" s="50"/>
      <c r="AE20" s="50"/>
      <c r="AF20" s="50"/>
      <c r="AG20" s="50"/>
      <c r="AH20" s="50"/>
      <c r="AI20" s="50"/>
      <c r="AJ20" s="28"/>
      <c r="AK20" s="49" t="s">
        <v>251</v>
      </c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28"/>
      <c r="BE20" s="41" t="s">
        <v>252</v>
      </c>
      <c r="BF20" s="41"/>
      <c r="BG20" s="41"/>
      <c r="BH20" s="41"/>
      <c r="BI20" s="41"/>
      <c r="BJ20" s="41"/>
      <c r="BK20" s="41"/>
      <c r="BL20" s="41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106" t="s">
        <v>242</v>
      </c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76">
        <v>809800</v>
      </c>
      <c r="V22" s="76"/>
      <c r="W22" s="76"/>
      <c r="X22" s="76"/>
      <c r="Y22" s="76"/>
      <c r="Z22" s="76"/>
      <c r="AA22" s="76"/>
      <c r="AB22" s="76"/>
      <c r="AC22" s="76"/>
      <c r="AD22" s="76"/>
      <c r="AE22" s="77" t="s">
        <v>243</v>
      </c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6">
        <v>809800</v>
      </c>
      <c r="AT22" s="76"/>
      <c r="AU22" s="76"/>
      <c r="AV22" s="76"/>
      <c r="AW22" s="76"/>
      <c r="AX22" s="76"/>
      <c r="AY22" s="76"/>
      <c r="AZ22" s="76"/>
      <c r="BA22" s="76"/>
      <c r="BB22" s="76"/>
      <c r="BC22" s="76"/>
      <c r="BD22" s="67" t="s">
        <v>215</v>
      </c>
      <c r="BE22" s="67"/>
      <c r="BF22" s="67"/>
      <c r="BG22" s="67"/>
      <c r="BH22" s="67"/>
      <c r="BI22" s="67"/>
      <c r="BJ22" s="67"/>
      <c r="BK22" s="67"/>
      <c r="BL22" s="67"/>
    </row>
    <row r="23" spans="1:64" ht="24.75" customHeight="1">
      <c r="A23" s="67" t="s">
        <v>214</v>
      </c>
      <c r="B23" s="67"/>
      <c r="C23" s="67"/>
      <c r="D23" s="67"/>
      <c r="E23" s="67"/>
      <c r="F23" s="67"/>
      <c r="G23" s="67"/>
      <c r="H23" s="67"/>
      <c r="I23" s="76">
        <v>0</v>
      </c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67" t="s">
        <v>216</v>
      </c>
      <c r="U23" s="67"/>
      <c r="V23" s="67"/>
      <c r="W23" s="67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68" t="s">
        <v>229</v>
      </c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68"/>
      <c r="BK25" s="68"/>
      <c r="BL25" s="68"/>
    </row>
    <row r="26" spans="1:64" ht="126" customHeight="1">
      <c r="A26" s="69" t="s">
        <v>336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67" t="s">
        <v>228</v>
      </c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67"/>
      <c r="AW28" s="67"/>
      <c r="AX28" s="67"/>
      <c r="AY28" s="67"/>
      <c r="AZ28" s="67"/>
      <c r="BA28" s="67"/>
      <c r="BB28" s="67"/>
      <c r="BC28" s="67"/>
      <c r="BD28" s="67"/>
      <c r="BE28" s="67"/>
      <c r="BF28" s="67"/>
      <c r="BG28" s="67"/>
      <c r="BH28" s="67"/>
      <c r="BI28" s="67"/>
      <c r="BJ28" s="67"/>
      <c r="BK28" s="67"/>
      <c r="BL28" s="67"/>
    </row>
    <row r="29" spans="1:64" ht="27.75" customHeight="1">
      <c r="A29" s="74" t="s">
        <v>220</v>
      </c>
      <c r="B29" s="74"/>
      <c r="C29" s="74"/>
      <c r="D29" s="74"/>
      <c r="E29" s="74"/>
      <c r="F29" s="74"/>
      <c r="G29" s="79" t="s">
        <v>232</v>
      </c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80"/>
      <c r="BK29" s="80"/>
      <c r="BL29" s="81"/>
    </row>
    <row r="30" spans="1:64" ht="15.75" hidden="1">
      <c r="A30" s="51">
        <v>1</v>
      </c>
      <c r="B30" s="51"/>
      <c r="C30" s="51"/>
      <c r="D30" s="51"/>
      <c r="E30" s="51"/>
      <c r="F30" s="51"/>
      <c r="G30" s="79">
        <v>2</v>
      </c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0"/>
      <c r="BH30" s="80"/>
      <c r="BI30" s="80"/>
      <c r="BJ30" s="80"/>
      <c r="BK30" s="80"/>
      <c r="BL30" s="81"/>
    </row>
    <row r="31" spans="1:79" ht="10.5" customHeight="1" hidden="1">
      <c r="A31" s="70" t="s">
        <v>225</v>
      </c>
      <c r="B31" s="70"/>
      <c r="C31" s="70"/>
      <c r="D31" s="70"/>
      <c r="E31" s="70"/>
      <c r="F31" s="70"/>
      <c r="G31" s="71" t="s">
        <v>199</v>
      </c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2"/>
      <c r="BK31" s="72"/>
      <c r="BL31" s="73"/>
      <c r="CA31" s="1" t="s">
        <v>241</v>
      </c>
    </row>
    <row r="32" spans="1:79" ht="12.75" customHeight="1">
      <c r="A32" s="70">
        <v>1</v>
      </c>
      <c r="B32" s="70"/>
      <c r="C32" s="70"/>
      <c r="D32" s="70"/>
      <c r="E32" s="70"/>
      <c r="F32" s="70"/>
      <c r="G32" s="83" t="s">
        <v>342</v>
      </c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4"/>
      <c r="AT32" s="84"/>
      <c r="AU32" s="84"/>
      <c r="AV32" s="84"/>
      <c r="AW32" s="84"/>
      <c r="AX32" s="84"/>
      <c r="AY32" s="84"/>
      <c r="AZ32" s="84"/>
      <c r="BA32" s="84"/>
      <c r="BB32" s="84"/>
      <c r="BC32" s="84"/>
      <c r="BD32" s="84"/>
      <c r="BE32" s="84"/>
      <c r="BF32" s="84"/>
      <c r="BG32" s="84"/>
      <c r="BH32" s="84"/>
      <c r="BI32" s="84"/>
      <c r="BJ32" s="84"/>
      <c r="BK32" s="84"/>
      <c r="BL32" s="85"/>
      <c r="CA32" s="1" t="s">
        <v>240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67" t="s">
        <v>230</v>
      </c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</row>
    <row r="35" spans="1:64" ht="15.75" customHeight="1">
      <c r="A35" s="69" t="s">
        <v>352</v>
      </c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67" t="s">
        <v>231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7"/>
      <c r="AV37" s="67"/>
      <c r="AW37" s="67"/>
      <c r="AX37" s="67"/>
      <c r="AY37" s="67"/>
      <c r="AZ37" s="67"/>
      <c r="BA37" s="67"/>
      <c r="BB37" s="67"/>
      <c r="BC37" s="67"/>
      <c r="BD37" s="67"/>
      <c r="BE37" s="67"/>
      <c r="BF37" s="67"/>
      <c r="BG37" s="67"/>
      <c r="BH37" s="67"/>
      <c r="BI37" s="67"/>
      <c r="BJ37" s="67"/>
      <c r="BK37" s="67"/>
      <c r="BL37" s="67"/>
    </row>
    <row r="38" spans="1:64" ht="27.75" customHeight="1">
      <c r="A38" s="74" t="s">
        <v>220</v>
      </c>
      <c r="B38" s="74"/>
      <c r="C38" s="74"/>
      <c r="D38" s="74"/>
      <c r="E38" s="74"/>
      <c r="F38" s="74"/>
      <c r="G38" s="79" t="s">
        <v>217</v>
      </c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80"/>
      <c r="BG38" s="80"/>
      <c r="BH38" s="80"/>
      <c r="BI38" s="80"/>
      <c r="BJ38" s="80"/>
      <c r="BK38" s="80"/>
      <c r="BL38" s="81"/>
    </row>
    <row r="39" spans="1:64" ht="15.75" hidden="1">
      <c r="A39" s="51">
        <v>1</v>
      </c>
      <c r="B39" s="51"/>
      <c r="C39" s="51"/>
      <c r="D39" s="51"/>
      <c r="E39" s="51"/>
      <c r="F39" s="51"/>
      <c r="G39" s="79">
        <v>2</v>
      </c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80"/>
      <c r="BG39" s="80"/>
      <c r="BH39" s="80"/>
      <c r="BI39" s="80"/>
      <c r="BJ39" s="80"/>
      <c r="BK39" s="80"/>
      <c r="BL39" s="81"/>
    </row>
    <row r="40" spans="1:79" ht="10.5" customHeight="1" hidden="1">
      <c r="A40" s="70" t="s">
        <v>198</v>
      </c>
      <c r="B40" s="70"/>
      <c r="C40" s="70"/>
      <c r="D40" s="70"/>
      <c r="E40" s="70"/>
      <c r="F40" s="70"/>
      <c r="G40" s="71" t="s">
        <v>199</v>
      </c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72"/>
      <c r="BB40" s="72"/>
      <c r="BC40" s="72"/>
      <c r="BD40" s="72"/>
      <c r="BE40" s="72"/>
      <c r="BF40" s="72"/>
      <c r="BG40" s="72"/>
      <c r="BH40" s="72"/>
      <c r="BI40" s="72"/>
      <c r="BJ40" s="72"/>
      <c r="BK40" s="72"/>
      <c r="BL40" s="73"/>
      <c r="CA40" s="1" t="s">
        <v>203</v>
      </c>
    </row>
    <row r="41" spans="1:79" ht="12.75" customHeight="1">
      <c r="A41" s="70">
        <v>1</v>
      </c>
      <c r="B41" s="70"/>
      <c r="C41" s="70"/>
      <c r="D41" s="70"/>
      <c r="E41" s="70"/>
      <c r="F41" s="70"/>
      <c r="G41" s="83" t="s">
        <v>295</v>
      </c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4"/>
      <c r="AV41" s="84"/>
      <c r="AW41" s="84"/>
      <c r="AX41" s="84"/>
      <c r="AY41" s="84"/>
      <c r="AZ41" s="84"/>
      <c r="BA41" s="84"/>
      <c r="BB41" s="84"/>
      <c r="BC41" s="84"/>
      <c r="BD41" s="84"/>
      <c r="BE41" s="84"/>
      <c r="BF41" s="84"/>
      <c r="BG41" s="84"/>
      <c r="BH41" s="84"/>
      <c r="BI41" s="84"/>
      <c r="BJ41" s="84"/>
      <c r="BK41" s="84"/>
      <c r="BL41" s="85"/>
      <c r="CA41" s="1" t="s">
        <v>204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67" t="s">
        <v>233</v>
      </c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7"/>
      <c r="AV43" s="67"/>
      <c r="AW43" s="67"/>
      <c r="AX43" s="67"/>
      <c r="AY43" s="67"/>
      <c r="AZ43" s="67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66" t="s">
        <v>285</v>
      </c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51" t="s">
        <v>220</v>
      </c>
      <c r="B45" s="51"/>
      <c r="C45" s="51"/>
      <c r="D45" s="52" t="s">
        <v>218</v>
      </c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4"/>
      <c r="AC45" s="51" t="s">
        <v>221</v>
      </c>
      <c r="AD45" s="51"/>
      <c r="AE45" s="51"/>
      <c r="AF45" s="51"/>
      <c r="AG45" s="51"/>
      <c r="AH45" s="51"/>
      <c r="AI45" s="51"/>
      <c r="AJ45" s="51"/>
      <c r="AK45" s="51" t="s">
        <v>222</v>
      </c>
      <c r="AL45" s="51"/>
      <c r="AM45" s="51"/>
      <c r="AN45" s="51"/>
      <c r="AO45" s="51"/>
      <c r="AP45" s="51"/>
      <c r="AQ45" s="51"/>
      <c r="AR45" s="51"/>
      <c r="AS45" s="51" t="s">
        <v>219</v>
      </c>
      <c r="AT45" s="51"/>
      <c r="AU45" s="51"/>
      <c r="AV45" s="51"/>
      <c r="AW45" s="51"/>
      <c r="AX45" s="51"/>
      <c r="AY45" s="51"/>
      <c r="AZ45" s="51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>
      <c r="A46" s="51"/>
      <c r="B46" s="51"/>
      <c r="C46" s="51"/>
      <c r="D46" s="55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7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51"/>
      <c r="AU46" s="51"/>
      <c r="AV46" s="51"/>
      <c r="AW46" s="51"/>
      <c r="AX46" s="51"/>
      <c r="AY46" s="51"/>
      <c r="AZ46" s="51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51">
        <v>1</v>
      </c>
      <c r="B47" s="51"/>
      <c r="C47" s="51"/>
      <c r="D47" s="58">
        <v>2</v>
      </c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60"/>
      <c r="AC47" s="51">
        <v>3</v>
      </c>
      <c r="AD47" s="51"/>
      <c r="AE47" s="51"/>
      <c r="AF47" s="51"/>
      <c r="AG47" s="51"/>
      <c r="AH47" s="51"/>
      <c r="AI47" s="51"/>
      <c r="AJ47" s="51"/>
      <c r="AK47" s="51">
        <v>4</v>
      </c>
      <c r="AL47" s="51"/>
      <c r="AM47" s="51"/>
      <c r="AN47" s="51"/>
      <c r="AO47" s="51"/>
      <c r="AP47" s="51"/>
      <c r="AQ47" s="51"/>
      <c r="AR47" s="51"/>
      <c r="AS47" s="51">
        <v>5</v>
      </c>
      <c r="AT47" s="51"/>
      <c r="AU47" s="51"/>
      <c r="AV47" s="51"/>
      <c r="AW47" s="51"/>
      <c r="AX47" s="51"/>
      <c r="AY47" s="51"/>
      <c r="AZ47" s="51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70" t="s">
        <v>198</v>
      </c>
      <c r="B48" s="70"/>
      <c r="C48" s="70"/>
      <c r="D48" s="61" t="s">
        <v>199</v>
      </c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3"/>
      <c r="AC48" s="64" t="s">
        <v>200</v>
      </c>
      <c r="AD48" s="64"/>
      <c r="AE48" s="64"/>
      <c r="AF48" s="64"/>
      <c r="AG48" s="64"/>
      <c r="AH48" s="64"/>
      <c r="AI48" s="64"/>
      <c r="AJ48" s="64"/>
      <c r="AK48" s="64" t="s">
        <v>201</v>
      </c>
      <c r="AL48" s="64"/>
      <c r="AM48" s="64"/>
      <c r="AN48" s="64"/>
      <c r="AO48" s="64"/>
      <c r="AP48" s="64"/>
      <c r="AQ48" s="64"/>
      <c r="AR48" s="64"/>
      <c r="AS48" s="82" t="s">
        <v>202</v>
      </c>
      <c r="AT48" s="64"/>
      <c r="AU48" s="64"/>
      <c r="AV48" s="64"/>
      <c r="AW48" s="64"/>
      <c r="AX48" s="64"/>
      <c r="AY48" s="64"/>
      <c r="AZ48" s="64"/>
      <c r="BA48" s="19"/>
      <c r="BB48" s="20"/>
      <c r="BC48" s="20"/>
      <c r="BD48" s="20"/>
      <c r="BE48" s="20"/>
      <c r="BF48" s="20"/>
      <c r="BG48" s="20"/>
      <c r="BH48" s="20"/>
      <c r="CA48" s="4" t="s">
        <v>205</v>
      </c>
    </row>
    <row r="49" spans="1:79" ht="12.75" customHeight="1">
      <c r="A49" s="70">
        <v>1</v>
      </c>
      <c r="B49" s="70"/>
      <c r="C49" s="70"/>
      <c r="D49" s="83" t="s">
        <v>295</v>
      </c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5"/>
      <c r="AC49" s="78">
        <v>809800</v>
      </c>
      <c r="AD49" s="78"/>
      <c r="AE49" s="78"/>
      <c r="AF49" s="78"/>
      <c r="AG49" s="78"/>
      <c r="AH49" s="78"/>
      <c r="AI49" s="78"/>
      <c r="AJ49" s="78"/>
      <c r="AK49" s="78">
        <v>0</v>
      </c>
      <c r="AL49" s="78"/>
      <c r="AM49" s="78"/>
      <c r="AN49" s="78"/>
      <c r="AO49" s="78"/>
      <c r="AP49" s="78"/>
      <c r="AQ49" s="78"/>
      <c r="AR49" s="78"/>
      <c r="AS49" s="78">
        <f>AC49+AK49</f>
        <v>809800</v>
      </c>
      <c r="AT49" s="78"/>
      <c r="AU49" s="78"/>
      <c r="AV49" s="78"/>
      <c r="AW49" s="78"/>
      <c r="AX49" s="78"/>
      <c r="AY49" s="78"/>
      <c r="AZ49" s="78"/>
      <c r="BA49" s="21"/>
      <c r="BB49" s="21"/>
      <c r="BC49" s="21"/>
      <c r="BD49" s="21"/>
      <c r="BE49" s="21"/>
      <c r="BF49" s="21"/>
      <c r="BG49" s="21"/>
      <c r="BH49" s="21"/>
      <c r="CA49" s="1" t="s">
        <v>206</v>
      </c>
    </row>
    <row r="50" spans="1:60" s="4" customFormat="1" ht="12.75">
      <c r="A50" s="86"/>
      <c r="B50" s="86"/>
      <c r="C50" s="86"/>
      <c r="D50" s="110" t="s">
        <v>259</v>
      </c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11"/>
      <c r="T50" s="111"/>
      <c r="U50" s="111"/>
      <c r="V50" s="111"/>
      <c r="W50" s="111"/>
      <c r="X50" s="111"/>
      <c r="Y50" s="111"/>
      <c r="Z50" s="111"/>
      <c r="AA50" s="111"/>
      <c r="AB50" s="112"/>
      <c r="AC50" s="65">
        <v>809800</v>
      </c>
      <c r="AD50" s="65"/>
      <c r="AE50" s="65"/>
      <c r="AF50" s="65"/>
      <c r="AG50" s="65"/>
      <c r="AH50" s="65"/>
      <c r="AI50" s="65"/>
      <c r="AJ50" s="65"/>
      <c r="AK50" s="65">
        <v>0</v>
      </c>
      <c r="AL50" s="65"/>
      <c r="AM50" s="65"/>
      <c r="AN50" s="65"/>
      <c r="AO50" s="65"/>
      <c r="AP50" s="65"/>
      <c r="AQ50" s="65"/>
      <c r="AR50" s="65"/>
      <c r="AS50" s="65">
        <f>AC50+AK50</f>
        <v>809800</v>
      </c>
      <c r="AT50" s="65"/>
      <c r="AU50" s="65"/>
      <c r="AV50" s="65"/>
      <c r="AW50" s="65"/>
      <c r="AX50" s="65"/>
      <c r="AY50" s="65"/>
      <c r="AZ50" s="65"/>
      <c r="BA50" s="38"/>
      <c r="BB50" s="38"/>
      <c r="BC50" s="38"/>
      <c r="BD50" s="38"/>
      <c r="BE50" s="38"/>
      <c r="BF50" s="38"/>
      <c r="BG50" s="38"/>
      <c r="BH50" s="38"/>
    </row>
    <row r="52" spans="1:64" ht="15.75" customHeight="1">
      <c r="A52" s="68" t="s">
        <v>234</v>
      </c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68"/>
      <c r="AJ52" s="68"/>
      <c r="AK52" s="68"/>
      <c r="AL52" s="68"/>
      <c r="AM52" s="68"/>
      <c r="AN52" s="68"/>
      <c r="AO52" s="68"/>
      <c r="AP52" s="68"/>
      <c r="AQ52" s="68"/>
      <c r="AR52" s="68"/>
      <c r="AS52" s="68"/>
      <c r="AT52" s="68"/>
      <c r="AU52" s="68"/>
      <c r="AV52" s="68"/>
      <c r="AW52" s="68"/>
      <c r="AX52" s="68"/>
      <c r="AY52" s="68"/>
      <c r="AZ52" s="68"/>
      <c r="BA52" s="68"/>
      <c r="BB52" s="68"/>
      <c r="BC52" s="68"/>
      <c r="BD52" s="68"/>
      <c r="BE52" s="68"/>
      <c r="BF52" s="68"/>
      <c r="BG52" s="68"/>
      <c r="BH52" s="68"/>
      <c r="BI52" s="68"/>
      <c r="BJ52" s="68"/>
      <c r="BK52" s="68"/>
      <c r="BL52" s="68"/>
    </row>
    <row r="53" spans="1:64" ht="15" customHeight="1">
      <c r="A53" s="66" t="s">
        <v>285</v>
      </c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6"/>
      <c r="AH53" s="66"/>
      <c r="AI53" s="66"/>
      <c r="AJ53" s="66"/>
      <c r="AK53" s="66"/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5.75" customHeight="1">
      <c r="A54" s="51" t="s">
        <v>220</v>
      </c>
      <c r="B54" s="51"/>
      <c r="C54" s="51"/>
      <c r="D54" s="52" t="s">
        <v>226</v>
      </c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4"/>
      <c r="AB54" s="51" t="s">
        <v>221</v>
      </c>
      <c r="AC54" s="51"/>
      <c r="AD54" s="51"/>
      <c r="AE54" s="51"/>
      <c r="AF54" s="51"/>
      <c r="AG54" s="51"/>
      <c r="AH54" s="51"/>
      <c r="AI54" s="51"/>
      <c r="AJ54" s="51" t="s">
        <v>222</v>
      </c>
      <c r="AK54" s="51"/>
      <c r="AL54" s="51"/>
      <c r="AM54" s="51"/>
      <c r="AN54" s="51"/>
      <c r="AO54" s="51"/>
      <c r="AP54" s="51"/>
      <c r="AQ54" s="51"/>
      <c r="AR54" s="51" t="s">
        <v>219</v>
      </c>
      <c r="AS54" s="51"/>
      <c r="AT54" s="51"/>
      <c r="AU54" s="51"/>
      <c r="AV54" s="51"/>
      <c r="AW54" s="51"/>
      <c r="AX54" s="51"/>
      <c r="AY54" s="51"/>
    </row>
    <row r="55" spans="1:51" ht="28.5" customHeight="1">
      <c r="A55" s="51"/>
      <c r="B55" s="51"/>
      <c r="C55" s="51"/>
      <c r="D55" s="55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7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  <c r="AN55" s="51"/>
      <c r="AO55" s="51"/>
      <c r="AP55" s="51"/>
      <c r="AQ55" s="51"/>
      <c r="AR55" s="51"/>
      <c r="AS55" s="51"/>
      <c r="AT55" s="51"/>
      <c r="AU55" s="51"/>
      <c r="AV55" s="51"/>
      <c r="AW55" s="51"/>
      <c r="AX55" s="51"/>
      <c r="AY55" s="51"/>
    </row>
    <row r="56" spans="1:51" ht="15.75" customHeight="1">
      <c r="A56" s="51">
        <v>1</v>
      </c>
      <c r="B56" s="51"/>
      <c r="C56" s="51"/>
      <c r="D56" s="58">
        <v>2</v>
      </c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60"/>
      <c r="AB56" s="51">
        <v>3</v>
      </c>
      <c r="AC56" s="51"/>
      <c r="AD56" s="51"/>
      <c r="AE56" s="51"/>
      <c r="AF56" s="51"/>
      <c r="AG56" s="51"/>
      <c r="AH56" s="51"/>
      <c r="AI56" s="51"/>
      <c r="AJ56" s="51">
        <v>4</v>
      </c>
      <c r="AK56" s="51"/>
      <c r="AL56" s="51"/>
      <c r="AM56" s="51"/>
      <c r="AN56" s="51"/>
      <c r="AO56" s="51"/>
      <c r="AP56" s="51"/>
      <c r="AQ56" s="51"/>
      <c r="AR56" s="51">
        <v>5</v>
      </c>
      <c r="AS56" s="51"/>
      <c r="AT56" s="51"/>
      <c r="AU56" s="51"/>
      <c r="AV56" s="51"/>
      <c r="AW56" s="51"/>
      <c r="AX56" s="51"/>
      <c r="AY56" s="51"/>
    </row>
    <row r="57" spans="1:79" ht="12.75" customHeight="1" hidden="1">
      <c r="A57" s="70" t="s">
        <v>198</v>
      </c>
      <c r="B57" s="70"/>
      <c r="C57" s="70"/>
      <c r="D57" s="71" t="s">
        <v>199</v>
      </c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3"/>
      <c r="AB57" s="64" t="s">
        <v>200</v>
      </c>
      <c r="AC57" s="64"/>
      <c r="AD57" s="64"/>
      <c r="AE57" s="64"/>
      <c r="AF57" s="64"/>
      <c r="AG57" s="64"/>
      <c r="AH57" s="64"/>
      <c r="AI57" s="64"/>
      <c r="AJ57" s="64" t="s">
        <v>201</v>
      </c>
      <c r="AK57" s="64"/>
      <c r="AL57" s="64"/>
      <c r="AM57" s="64"/>
      <c r="AN57" s="64"/>
      <c r="AO57" s="64"/>
      <c r="AP57" s="64"/>
      <c r="AQ57" s="64"/>
      <c r="AR57" s="64" t="s">
        <v>202</v>
      </c>
      <c r="AS57" s="64"/>
      <c r="AT57" s="64"/>
      <c r="AU57" s="64"/>
      <c r="AV57" s="64"/>
      <c r="AW57" s="64"/>
      <c r="AX57" s="64"/>
      <c r="AY57" s="64"/>
      <c r="CA57" s="1" t="s">
        <v>207</v>
      </c>
    </row>
    <row r="58" spans="1:79" ht="38.25" customHeight="1">
      <c r="A58" s="70">
        <v>1</v>
      </c>
      <c r="B58" s="70"/>
      <c r="C58" s="70"/>
      <c r="D58" s="83" t="s">
        <v>343</v>
      </c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5"/>
      <c r="AB58" s="78">
        <v>675000</v>
      </c>
      <c r="AC58" s="78"/>
      <c r="AD58" s="78"/>
      <c r="AE58" s="78"/>
      <c r="AF58" s="78"/>
      <c r="AG58" s="78"/>
      <c r="AH58" s="78"/>
      <c r="AI58" s="78"/>
      <c r="AJ58" s="78">
        <v>0</v>
      </c>
      <c r="AK58" s="78"/>
      <c r="AL58" s="78"/>
      <c r="AM58" s="78"/>
      <c r="AN58" s="78"/>
      <c r="AO58" s="78"/>
      <c r="AP58" s="78"/>
      <c r="AQ58" s="78"/>
      <c r="AR58" s="78">
        <f>AB58+AJ58</f>
        <v>675000</v>
      </c>
      <c r="AS58" s="78"/>
      <c r="AT58" s="78"/>
      <c r="AU58" s="78"/>
      <c r="AV58" s="78"/>
      <c r="AW58" s="78"/>
      <c r="AX58" s="78"/>
      <c r="AY58" s="78"/>
      <c r="CA58" s="1" t="s">
        <v>208</v>
      </c>
    </row>
    <row r="59" spans="1:51" s="4" customFormat="1" ht="12.75" customHeight="1">
      <c r="A59" s="86"/>
      <c r="B59" s="86"/>
      <c r="C59" s="86"/>
      <c r="D59" s="110" t="s">
        <v>219</v>
      </c>
      <c r="E59" s="111"/>
      <c r="F59" s="111"/>
      <c r="G59" s="111"/>
      <c r="H59" s="111"/>
      <c r="I59" s="111"/>
      <c r="J59" s="111"/>
      <c r="K59" s="111"/>
      <c r="L59" s="111"/>
      <c r="M59" s="111"/>
      <c r="N59" s="111"/>
      <c r="O59" s="111"/>
      <c r="P59" s="111"/>
      <c r="Q59" s="111"/>
      <c r="R59" s="111"/>
      <c r="S59" s="111"/>
      <c r="T59" s="111"/>
      <c r="U59" s="111"/>
      <c r="V59" s="111"/>
      <c r="W59" s="111"/>
      <c r="X59" s="111"/>
      <c r="Y59" s="111"/>
      <c r="Z59" s="111"/>
      <c r="AA59" s="112"/>
      <c r="AB59" s="65">
        <v>675000</v>
      </c>
      <c r="AC59" s="65"/>
      <c r="AD59" s="65"/>
      <c r="AE59" s="65"/>
      <c r="AF59" s="65"/>
      <c r="AG59" s="65"/>
      <c r="AH59" s="65"/>
      <c r="AI59" s="65"/>
      <c r="AJ59" s="65">
        <v>0</v>
      </c>
      <c r="AK59" s="65"/>
      <c r="AL59" s="65"/>
      <c r="AM59" s="65"/>
      <c r="AN59" s="65"/>
      <c r="AO59" s="65"/>
      <c r="AP59" s="65"/>
      <c r="AQ59" s="65"/>
      <c r="AR59" s="65">
        <f>AB59+AJ59</f>
        <v>675000</v>
      </c>
      <c r="AS59" s="65"/>
      <c r="AT59" s="65"/>
      <c r="AU59" s="65"/>
      <c r="AV59" s="65"/>
      <c r="AW59" s="65"/>
      <c r="AX59" s="65"/>
      <c r="AY59" s="65"/>
    </row>
    <row r="61" spans="1:64" ht="15.75" customHeight="1">
      <c r="A61" s="67" t="s">
        <v>235</v>
      </c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67"/>
      <c r="AE61" s="67"/>
      <c r="AF61" s="67"/>
      <c r="AG61" s="67"/>
      <c r="AH61" s="67"/>
      <c r="AI61" s="67"/>
      <c r="AJ61" s="67"/>
      <c r="AK61" s="67"/>
      <c r="AL61" s="67"/>
      <c r="AM61" s="67"/>
      <c r="AN61" s="67"/>
      <c r="AO61" s="67"/>
      <c r="AP61" s="67"/>
      <c r="AQ61" s="67"/>
      <c r="AR61" s="67"/>
      <c r="AS61" s="67"/>
      <c r="AT61" s="67"/>
      <c r="AU61" s="67"/>
      <c r="AV61" s="67"/>
      <c r="AW61" s="67"/>
      <c r="AX61" s="67"/>
      <c r="AY61" s="67"/>
      <c r="AZ61" s="67"/>
      <c r="BA61" s="67"/>
      <c r="BB61" s="67"/>
      <c r="BC61" s="67"/>
      <c r="BD61" s="67"/>
      <c r="BE61" s="67"/>
      <c r="BF61" s="67"/>
      <c r="BG61" s="67"/>
      <c r="BH61" s="67"/>
      <c r="BI61" s="67"/>
      <c r="BJ61" s="67"/>
      <c r="BK61" s="67"/>
      <c r="BL61" s="67"/>
    </row>
    <row r="62" spans="1:64" ht="30" customHeight="1">
      <c r="A62" s="51" t="s">
        <v>220</v>
      </c>
      <c r="B62" s="51"/>
      <c r="C62" s="51"/>
      <c r="D62" s="51"/>
      <c r="E62" s="51"/>
      <c r="F62" s="51"/>
      <c r="G62" s="58" t="s">
        <v>236</v>
      </c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60"/>
      <c r="Z62" s="51" t="s">
        <v>194</v>
      </c>
      <c r="AA62" s="51"/>
      <c r="AB62" s="51"/>
      <c r="AC62" s="51"/>
      <c r="AD62" s="51"/>
      <c r="AE62" s="51" t="s">
        <v>193</v>
      </c>
      <c r="AF62" s="51"/>
      <c r="AG62" s="51"/>
      <c r="AH62" s="51"/>
      <c r="AI62" s="51"/>
      <c r="AJ62" s="51"/>
      <c r="AK62" s="51"/>
      <c r="AL62" s="51"/>
      <c r="AM62" s="51"/>
      <c r="AN62" s="51"/>
      <c r="AO62" s="58" t="s">
        <v>221</v>
      </c>
      <c r="AP62" s="59"/>
      <c r="AQ62" s="59"/>
      <c r="AR62" s="59"/>
      <c r="AS62" s="59"/>
      <c r="AT62" s="59"/>
      <c r="AU62" s="59"/>
      <c r="AV62" s="60"/>
      <c r="AW62" s="58" t="s">
        <v>222</v>
      </c>
      <c r="AX62" s="59"/>
      <c r="AY62" s="59"/>
      <c r="AZ62" s="59"/>
      <c r="BA62" s="59"/>
      <c r="BB62" s="59"/>
      <c r="BC62" s="59"/>
      <c r="BD62" s="60"/>
      <c r="BE62" s="58" t="s">
        <v>219</v>
      </c>
      <c r="BF62" s="59"/>
      <c r="BG62" s="59"/>
      <c r="BH62" s="59"/>
      <c r="BI62" s="59"/>
      <c r="BJ62" s="59"/>
      <c r="BK62" s="59"/>
      <c r="BL62" s="60"/>
    </row>
    <row r="63" spans="1:64" ht="15.75" customHeight="1">
      <c r="A63" s="51">
        <v>1</v>
      </c>
      <c r="B63" s="51"/>
      <c r="C63" s="51"/>
      <c r="D63" s="51"/>
      <c r="E63" s="51"/>
      <c r="F63" s="51"/>
      <c r="G63" s="58">
        <v>2</v>
      </c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60"/>
      <c r="Z63" s="51">
        <v>3</v>
      </c>
      <c r="AA63" s="51"/>
      <c r="AB63" s="51"/>
      <c r="AC63" s="51"/>
      <c r="AD63" s="51"/>
      <c r="AE63" s="51">
        <v>4</v>
      </c>
      <c r="AF63" s="51"/>
      <c r="AG63" s="51"/>
      <c r="AH63" s="51"/>
      <c r="AI63" s="51"/>
      <c r="AJ63" s="51"/>
      <c r="AK63" s="51"/>
      <c r="AL63" s="51"/>
      <c r="AM63" s="51"/>
      <c r="AN63" s="51"/>
      <c r="AO63" s="51">
        <v>5</v>
      </c>
      <c r="AP63" s="51"/>
      <c r="AQ63" s="51"/>
      <c r="AR63" s="51"/>
      <c r="AS63" s="51"/>
      <c r="AT63" s="51"/>
      <c r="AU63" s="51"/>
      <c r="AV63" s="51"/>
      <c r="AW63" s="51">
        <v>6</v>
      </c>
      <c r="AX63" s="51"/>
      <c r="AY63" s="51"/>
      <c r="AZ63" s="51"/>
      <c r="BA63" s="51"/>
      <c r="BB63" s="51"/>
      <c r="BC63" s="51"/>
      <c r="BD63" s="51"/>
      <c r="BE63" s="51">
        <v>7</v>
      </c>
      <c r="BF63" s="51"/>
      <c r="BG63" s="51"/>
      <c r="BH63" s="51"/>
      <c r="BI63" s="51"/>
      <c r="BJ63" s="51"/>
      <c r="BK63" s="51"/>
      <c r="BL63" s="51"/>
    </row>
    <row r="64" spans="1:79" ht="12.75" customHeight="1" hidden="1">
      <c r="A64" s="70" t="s">
        <v>225</v>
      </c>
      <c r="B64" s="70"/>
      <c r="C64" s="70"/>
      <c r="D64" s="70"/>
      <c r="E64" s="70"/>
      <c r="F64" s="70"/>
      <c r="G64" s="71" t="s">
        <v>199</v>
      </c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3"/>
      <c r="Z64" s="70" t="s">
        <v>211</v>
      </c>
      <c r="AA64" s="70"/>
      <c r="AB64" s="70"/>
      <c r="AC64" s="70"/>
      <c r="AD64" s="70"/>
      <c r="AE64" s="100" t="s">
        <v>224</v>
      </c>
      <c r="AF64" s="100"/>
      <c r="AG64" s="100"/>
      <c r="AH64" s="100"/>
      <c r="AI64" s="100"/>
      <c r="AJ64" s="100"/>
      <c r="AK64" s="100"/>
      <c r="AL64" s="100"/>
      <c r="AM64" s="100"/>
      <c r="AN64" s="71"/>
      <c r="AO64" s="64" t="s">
        <v>200</v>
      </c>
      <c r="AP64" s="64"/>
      <c r="AQ64" s="64"/>
      <c r="AR64" s="64"/>
      <c r="AS64" s="64"/>
      <c r="AT64" s="64"/>
      <c r="AU64" s="64"/>
      <c r="AV64" s="64"/>
      <c r="AW64" s="64" t="s">
        <v>223</v>
      </c>
      <c r="AX64" s="64"/>
      <c r="AY64" s="64"/>
      <c r="AZ64" s="64"/>
      <c r="BA64" s="64"/>
      <c r="BB64" s="64"/>
      <c r="BC64" s="64"/>
      <c r="BD64" s="64"/>
      <c r="BE64" s="64" t="s">
        <v>261</v>
      </c>
      <c r="BF64" s="64"/>
      <c r="BG64" s="64"/>
      <c r="BH64" s="64"/>
      <c r="BI64" s="64"/>
      <c r="BJ64" s="64"/>
      <c r="BK64" s="64"/>
      <c r="BL64" s="64"/>
      <c r="CA64" s="1" t="s">
        <v>209</v>
      </c>
    </row>
    <row r="65" spans="1:79" s="4" customFormat="1" ht="12.75" customHeight="1">
      <c r="A65" s="86">
        <v>0</v>
      </c>
      <c r="B65" s="86"/>
      <c r="C65" s="86"/>
      <c r="D65" s="86"/>
      <c r="E65" s="86"/>
      <c r="F65" s="86"/>
      <c r="G65" s="97" t="s">
        <v>260</v>
      </c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9"/>
      <c r="Z65" s="91"/>
      <c r="AA65" s="91"/>
      <c r="AB65" s="91"/>
      <c r="AC65" s="91"/>
      <c r="AD65" s="91"/>
      <c r="AE65" s="92"/>
      <c r="AF65" s="92"/>
      <c r="AG65" s="92"/>
      <c r="AH65" s="92"/>
      <c r="AI65" s="92"/>
      <c r="AJ65" s="92"/>
      <c r="AK65" s="92"/>
      <c r="AL65" s="92"/>
      <c r="AM65" s="92"/>
      <c r="AN65" s="87"/>
      <c r="AO65" s="65"/>
      <c r="AP65" s="65"/>
      <c r="AQ65" s="65"/>
      <c r="AR65" s="65"/>
      <c r="AS65" s="65"/>
      <c r="AT65" s="65"/>
      <c r="AU65" s="65"/>
      <c r="AV65" s="65"/>
      <c r="AW65" s="65"/>
      <c r="AX65" s="65"/>
      <c r="AY65" s="65"/>
      <c r="AZ65" s="65"/>
      <c r="BA65" s="65"/>
      <c r="BB65" s="65"/>
      <c r="BC65" s="65"/>
      <c r="BD65" s="65"/>
      <c r="BE65" s="65"/>
      <c r="BF65" s="65"/>
      <c r="BG65" s="65"/>
      <c r="BH65" s="65"/>
      <c r="BI65" s="65"/>
      <c r="BJ65" s="65"/>
      <c r="BK65" s="65"/>
      <c r="BL65" s="65"/>
      <c r="CA65" s="4" t="s">
        <v>210</v>
      </c>
    </row>
    <row r="66" spans="1:64" ht="12.75" customHeight="1">
      <c r="A66" s="70">
        <v>0</v>
      </c>
      <c r="B66" s="70"/>
      <c r="C66" s="70"/>
      <c r="D66" s="70"/>
      <c r="E66" s="70"/>
      <c r="F66" s="70"/>
      <c r="G66" s="118" t="s">
        <v>333</v>
      </c>
      <c r="H66" s="119"/>
      <c r="I66" s="119"/>
      <c r="J66" s="119"/>
      <c r="K66" s="119"/>
      <c r="L66" s="119"/>
      <c r="M66" s="119"/>
      <c r="N66" s="119"/>
      <c r="O66" s="119"/>
      <c r="P66" s="119"/>
      <c r="Q66" s="119"/>
      <c r="R66" s="119"/>
      <c r="S66" s="119"/>
      <c r="T66" s="119"/>
      <c r="U66" s="119"/>
      <c r="V66" s="119"/>
      <c r="W66" s="119"/>
      <c r="X66" s="119"/>
      <c r="Y66" s="120"/>
      <c r="Z66" s="82" t="s">
        <v>301</v>
      </c>
      <c r="AA66" s="82"/>
      <c r="AB66" s="82"/>
      <c r="AC66" s="82"/>
      <c r="AD66" s="82"/>
      <c r="AE66" s="113" t="s">
        <v>302</v>
      </c>
      <c r="AF66" s="113"/>
      <c r="AG66" s="113"/>
      <c r="AH66" s="113"/>
      <c r="AI66" s="113"/>
      <c r="AJ66" s="113"/>
      <c r="AK66" s="113"/>
      <c r="AL66" s="113"/>
      <c r="AM66" s="113"/>
      <c r="AN66" s="114"/>
      <c r="AO66" s="78">
        <v>472700</v>
      </c>
      <c r="AP66" s="78"/>
      <c r="AQ66" s="78"/>
      <c r="AR66" s="78"/>
      <c r="AS66" s="78"/>
      <c r="AT66" s="78"/>
      <c r="AU66" s="78"/>
      <c r="AV66" s="78"/>
      <c r="AW66" s="78">
        <v>0</v>
      </c>
      <c r="AX66" s="78"/>
      <c r="AY66" s="78"/>
      <c r="AZ66" s="78"/>
      <c r="BA66" s="78"/>
      <c r="BB66" s="78"/>
      <c r="BC66" s="78"/>
      <c r="BD66" s="78"/>
      <c r="BE66" s="78">
        <v>472700</v>
      </c>
      <c r="BF66" s="78"/>
      <c r="BG66" s="78"/>
      <c r="BH66" s="78"/>
      <c r="BI66" s="78"/>
      <c r="BJ66" s="78"/>
      <c r="BK66" s="78"/>
      <c r="BL66" s="78"/>
    </row>
    <row r="67" spans="1:64" ht="12.75" customHeight="1">
      <c r="A67" s="70">
        <v>0</v>
      </c>
      <c r="B67" s="70"/>
      <c r="C67" s="70"/>
      <c r="D67" s="70"/>
      <c r="E67" s="70"/>
      <c r="F67" s="70"/>
      <c r="G67" s="118" t="s">
        <v>344</v>
      </c>
      <c r="H67" s="119"/>
      <c r="I67" s="119"/>
      <c r="J67" s="119"/>
      <c r="K67" s="119"/>
      <c r="L67" s="119"/>
      <c r="M67" s="119"/>
      <c r="N67" s="119"/>
      <c r="O67" s="119"/>
      <c r="P67" s="119"/>
      <c r="Q67" s="119"/>
      <c r="R67" s="119"/>
      <c r="S67" s="119"/>
      <c r="T67" s="119"/>
      <c r="U67" s="119"/>
      <c r="V67" s="119"/>
      <c r="W67" s="119"/>
      <c r="X67" s="119"/>
      <c r="Y67" s="120"/>
      <c r="Z67" s="82" t="s">
        <v>301</v>
      </c>
      <c r="AA67" s="82"/>
      <c r="AB67" s="82"/>
      <c r="AC67" s="82"/>
      <c r="AD67" s="82"/>
      <c r="AE67" s="113" t="s">
        <v>302</v>
      </c>
      <c r="AF67" s="113"/>
      <c r="AG67" s="113"/>
      <c r="AH67" s="113"/>
      <c r="AI67" s="113"/>
      <c r="AJ67" s="113"/>
      <c r="AK67" s="113"/>
      <c r="AL67" s="113"/>
      <c r="AM67" s="113"/>
      <c r="AN67" s="114"/>
      <c r="AO67" s="78">
        <v>125500</v>
      </c>
      <c r="AP67" s="78"/>
      <c r="AQ67" s="78"/>
      <c r="AR67" s="78"/>
      <c r="AS67" s="78"/>
      <c r="AT67" s="78"/>
      <c r="AU67" s="78"/>
      <c r="AV67" s="78"/>
      <c r="AW67" s="78">
        <v>0</v>
      </c>
      <c r="AX67" s="78"/>
      <c r="AY67" s="78"/>
      <c r="AZ67" s="78"/>
      <c r="BA67" s="78"/>
      <c r="BB67" s="78"/>
      <c r="BC67" s="78"/>
      <c r="BD67" s="78"/>
      <c r="BE67" s="78">
        <v>125500</v>
      </c>
      <c r="BF67" s="78"/>
      <c r="BG67" s="78"/>
      <c r="BH67" s="78"/>
      <c r="BI67" s="78"/>
      <c r="BJ67" s="78"/>
      <c r="BK67" s="78"/>
      <c r="BL67" s="78"/>
    </row>
    <row r="68" spans="1:64" ht="12.75" customHeight="1">
      <c r="A68" s="70">
        <v>0</v>
      </c>
      <c r="B68" s="70"/>
      <c r="C68" s="70"/>
      <c r="D68" s="70"/>
      <c r="E68" s="70"/>
      <c r="F68" s="70"/>
      <c r="G68" s="118" t="s">
        <v>335</v>
      </c>
      <c r="H68" s="119"/>
      <c r="I68" s="119"/>
      <c r="J68" s="119"/>
      <c r="K68" s="119"/>
      <c r="L68" s="119"/>
      <c r="M68" s="119"/>
      <c r="N68" s="119"/>
      <c r="O68" s="119"/>
      <c r="P68" s="119"/>
      <c r="Q68" s="119"/>
      <c r="R68" s="119"/>
      <c r="S68" s="119"/>
      <c r="T68" s="119"/>
      <c r="U68" s="119"/>
      <c r="V68" s="119"/>
      <c r="W68" s="119"/>
      <c r="X68" s="119"/>
      <c r="Y68" s="120"/>
      <c r="Z68" s="82" t="s">
        <v>301</v>
      </c>
      <c r="AA68" s="82"/>
      <c r="AB68" s="82"/>
      <c r="AC68" s="82"/>
      <c r="AD68" s="82"/>
      <c r="AE68" s="113" t="s">
        <v>302</v>
      </c>
      <c r="AF68" s="113"/>
      <c r="AG68" s="113"/>
      <c r="AH68" s="113"/>
      <c r="AI68" s="113"/>
      <c r="AJ68" s="113"/>
      <c r="AK68" s="113"/>
      <c r="AL68" s="113"/>
      <c r="AM68" s="113"/>
      <c r="AN68" s="114"/>
      <c r="AO68" s="78">
        <v>189800</v>
      </c>
      <c r="AP68" s="78"/>
      <c r="AQ68" s="78"/>
      <c r="AR68" s="78"/>
      <c r="AS68" s="78"/>
      <c r="AT68" s="78"/>
      <c r="AU68" s="78"/>
      <c r="AV68" s="78"/>
      <c r="AW68" s="78">
        <v>0</v>
      </c>
      <c r="AX68" s="78"/>
      <c r="AY68" s="78"/>
      <c r="AZ68" s="78"/>
      <c r="BA68" s="78"/>
      <c r="BB68" s="78"/>
      <c r="BC68" s="78"/>
      <c r="BD68" s="78"/>
      <c r="BE68" s="78">
        <v>189800</v>
      </c>
      <c r="BF68" s="78"/>
      <c r="BG68" s="78"/>
      <c r="BH68" s="78"/>
      <c r="BI68" s="78"/>
      <c r="BJ68" s="78"/>
      <c r="BK68" s="78"/>
      <c r="BL68" s="78"/>
    </row>
    <row r="69" spans="1:64" ht="12.75" customHeight="1">
      <c r="A69" s="70">
        <v>0</v>
      </c>
      <c r="B69" s="70"/>
      <c r="C69" s="70"/>
      <c r="D69" s="70"/>
      <c r="E69" s="70"/>
      <c r="F69" s="70"/>
      <c r="G69" s="118" t="s">
        <v>345</v>
      </c>
      <c r="H69" s="119"/>
      <c r="I69" s="119"/>
      <c r="J69" s="119"/>
      <c r="K69" s="119"/>
      <c r="L69" s="119"/>
      <c r="M69" s="119"/>
      <c r="N69" s="119"/>
      <c r="O69" s="119"/>
      <c r="P69" s="119"/>
      <c r="Q69" s="119"/>
      <c r="R69" s="119"/>
      <c r="S69" s="119"/>
      <c r="T69" s="119"/>
      <c r="U69" s="119"/>
      <c r="V69" s="119"/>
      <c r="W69" s="119"/>
      <c r="X69" s="119"/>
      <c r="Y69" s="120"/>
      <c r="Z69" s="82" t="s">
        <v>301</v>
      </c>
      <c r="AA69" s="82"/>
      <c r="AB69" s="82"/>
      <c r="AC69" s="82"/>
      <c r="AD69" s="82"/>
      <c r="AE69" s="113" t="s">
        <v>302</v>
      </c>
      <c r="AF69" s="113"/>
      <c r="AG69" s="113"/>
      <c r="AH69" s="113"/>
      <c r="AI69" s="113"/>
      <c r="AJ69" s="113"/>
      <c r="AK69" s="113"/>
      <c r="AL69" s="113"/>
      <c r="AM69" s="113"/>
      <c r="AN69" s="114"/>
      <c r="AO69" s="78">
        <v>7800</v>
      </c>
      <c r="AP69" s="78"/>
      <c r="AQ69" s="78"/>
      <c r="AR69" s="78"/>
      <c r="AS69" s="78"/>
      <c r="AT69" s="78"/>
      <c r="AU69" s="78"/>
      <c r="AV69" s="78"/>
      <c r="AW69" s="78">
        <v>0</v>
      </c>
      <c r="AX69" s="78"/>
      <c r="AY69" s="78"/>
      <c r="AZ69" s="78"/>
      <c r="BA69" s="78"/>
      <c r="BB69" s="78"/>
      <c r="BC69" s="78"/>
      <c r="BD69" s="78"/>
      <c r="BE69" s="78">
        <v>7800</v>
      </c>
      <c r="BF69" s="78"/>
      <c r="BG69" s="78"/>
      <c r="BH69" s="78"/>
      <c r="BI69" s="78"/>
      <c r="BJ69" s="78"/>
      <c r="BK69" s="78"/>
      <c r="BL69" s="78"/>
    </row>
    <row r="70" spans="1:64" ht="12.75" customHeight="1">
      <c r="A70" s="70">
        <v>0</v>
      </c>
      <c r="B70" s="70"/>
      <c r="C70" s="70"/>
      <c r="D70" s="70"/>
      <c r="E70" s="70"/>
      <c r="F70" s="70"/>
      <c r="G70" s="118" t="s">
        <v>308</v>
      </c>
      <c r="H70" s="119"/>
      <c r="I70" s="119"/>
      <c r="J70" s="119"/>
      <c r="K70" s="119"/>
      <c r="L70" s="119"/>
      <c r="M70" s="119"/>
      <c r="N70" s="119"/>
      <c r="O70" s="119"/>
      <c r="P70" s="119"/>
      <c r="Q70" s="119"/>
      <c r="R70" s="119"/>
      <c r="S70" s="119"/>
      <c r="T70" s="119"/>
      <c r="U70" s="119"/>
      <c r="V70" s="119"/>
      <c r="W70" s="119"/>
      <c r="X70" s="119"/>
      <c r="Y70" s="120"/>
      <c r="Z70" s="82" t="s">
        <v>309</v>
      </c>
      <c r="AA70" s="82"/>
      <c r="AB70" s="82"/>
      <c r="AC70" s="82"/>
      <c r="AD70" s="82"/>
      <c r="AE70" s="113" t="s">
        <v>302</v>
      </c>
      <c r="AF70" s="113"/>
      <c r="AG70" s="113"/>
      <c r="AH70" s="113"/>
      <c r="AI70" s="113"/>
      <c r="AJ70" s="113"/>
      <c r="AK70" s="113"/>
      <c r="AL70" s="113"/>
      <c r="AM70" s="113"/>
      <c r="AN70" s="114"/>
      <c r="AO70" s="78">
        <v>59300</v>
      </c>
      <c r="AP70" s="78"/>
      <c r="AQ70" s="78"/>
      <c r="AR70" s="78"/>
      <c r="AS70" s="78"/>
      <c r="AT70" s="78"/>
      <c r="AU70" s="78"/>
      <c r="AV70" s="78"/>
      <c r="AW70" s="78">
        <v>0</v>
      </c>
      <c r="AX70" s="78"/>
      <c r="AY70" s="78"/>
      <c r="AZ70" s="78"/>
      <c r="BA70" s="78"/>
      <c r="BB70" s="78"/>
      <c r="BC70" s="78"/>
      <c r="BD70" s="78"/>
      <c r="BE70" s="78">
        <v>59300</v>
      </c>
      <c r="BF70" s="78"/>
      <c r="BG70" s="78"/>
      <c r="BH70" s="78"/>
      <c r="BI70" s="78"/>
      <c r="BJ70" s="78"/>
      <c r="BK70" s="78"/>
      <c r="BL70" s="78"/>
    </row>
    <row r="71" spans="1:64" ht="12.75" customHeight="1">
      <c r="A71" s="70">
        <v>0</v>
      </c>
      <c r="B71" s="70"/>
      <c r="C71" s="70"/>
      <c r="D71" s="70"/>
      <c r="E71" s="70"/>
      <c r="F71" s="70"/>
      <c r="G71" s="118" t="s">
        <v>346</v>
      </c>
      <c r="H71" s="119"/>
      <c r="I71" s="119"/>
      <c r="J71" s="119"/>
      <c r="K71" s="119"/>
      <c r="L71" s="119"/>
      <c r="M71" s="119"/>
      <c r="N71" s="119"/>
      <c r="O71" s="119"/>
      <c r="P71" s="119"/>
      <c r="Q71" s="119"/>
      <c r="R71" s="119"/>
      <c r="S71" s="119"/>
      <c r="T71" s="119"/>
      <c r="U71" s="119"/>
      <c r="V71" s="119"/>
      <c r="W71" s="119"/>
      <c r="X71" s="119"/>
      <c r="Y71" s="120"/>
      <c r="Z71" s="82" t="s">
        <v>301</v>
      </c>
      <c r="AA71" s="82"/>
      <c r="AB71" s="82"/>
      <c r="AC71" s="82"/>
      <c r="AD71" s="82"/>
      <c r="AE71" s="113" t="s">
        <v>302</v>
      </c>
      <c r="AF71" s="113"/>
      <c r="AG71" s="113"/>
      <c r="AH71" s="113"/>
      <c r="AI71" s="113"/>
      <c r="AJ71" s="113"/>
      <c r="AK71" s="113"/>
      <c r="AL71" s="113"/>
      <c r="AM71" s="113"/>
      <c r="AN71" s="114"/>
      <c r="AO71" s="78">
        <v>14000</v>
      </c>
      <c r="AP71" s="78"/>
      <c r="AQ71" s="78"/>
      <c r="AR71" s="78"/>
      <c r="AS71" s="78"/>
      <c r="AT71" s="78"/>
      <c r="AU71" s="78"/>
      <c r="AV71" s="78"/>
      <c r="AW71" s="78">
        <v>0</v>
      </c>
      <c r="AX71" s="78"/>
      <c r="AY71" s="78"/>
      <c r="AZ71" s="78"/>
      <c r="BA71" s="78"/>
      <c r="BB71" s="78"/>
      <c r="BC71" s="78"/>
      <c r="BD71" s="78"/>
      <c r="BE71" s="78">
        <v>14000</v>
      </c>
      <c r="BF71" s="78"/>
      <c r="BG71" s="78"/>
      <c r="BH71" s="78"/>
      <c r="BI71" s="78"/>
      <c r="BJ71" s="78"/>
      <c r="BK71" s="78"/>
      <c r="BL71" s="78"/>
    </row>
    <row r="72" spans="1:64" s="4" customFormat="1" ht="12.75" customHeight="1">
      <c r="A72" s="86">
        <v>0</v>
      </c>
      <c r="B72" s="86"/>
      <c r="C72" s="86"/>
      <c r="D72" s="86"/>
      <c r="E72" s="86"/>
      <c r="F72" s="86"/>
      <c r="G72" s="115" t="s">
        <v>268</v>
      </c>
      <c r="H72" s="116"/>
      <c r="I72" s="116"/>
      <c r="J72" s="116"/>
      <c r="K72" s="116"/>
      <c r="L72" s="116"/>
      <c r="M72" s="116"/>
      <c r="N72" s="116"/>
      <c r="O72" s="116"/>
      <c r="P72" s="116"/>
      <c r="Q72" s="116"/>
      <c r="R72" s="116"/>
      <c r="S72" s="116"/>
      <c r="T72" s="116"/>
      <c r="U72" s="116"/>
      <c r="V72" s="116"/>
      <c r="W72" s="116"/>
      <c r="X72" s="116"/>
      <c r="Y72" s="117"/>
      <c r="Z72" s="91"/>
      <c r="AA72" s="91"/>
      <c r="AB72" s="91"/>
      <c r="AC72" s="91"/>
      <c r="AD72" s="91"/>
      <c r="AE72" s="92"/>
      <c r="AF72" s="92"/>
      <c r="AG72" s="92"/>
      <c r="AH72" s="92"/>
      <c r="AI72" s="92"/>
      <c r="AJ72" s="92"/>
      <c r="AK72" s="92"/>
      <c r="AL72" s="92"/>
      <c r="AM72" s="92"/>
      <c r="AN72" s="87"/>
      <c r="AO72" s="65"/>
      <c r="AP72" s="65"/>
      <c r="AQ72" s="65"/>
      <c r="AR72" s="65"/>
      <c r="AS72" s="65"/>
      <c r="AT72" s="65"/>
      <c r="AU72" s="65"/>
      <c r="AV72" s="65"/>
      <c r="AW72" s="65"/>
      <c r="AX72" s="65"/>
      <c r="AY72" s="65"/>
      <c r="AZ72" s="65"/>
      <c r="BA72" s="65"/>
      <c r="BB72" s="65"/>
      <c r="BC72" s="65"/>
      <c r="BD72" s="65"/>
      <c r="BE72" s="65"/>
      <c r="BF72" s="65"/>
      <c r="BG72" s="65"/>
      <c r="BH72" s="65"/>
      <c r="BI72" s="65"/>
      <c r="BJ72" s="65"/>
      <c r="BK72" s="65"/>
      <c r="BL72" s="65"/>
    </row>
    <row r="73" spans="1:64" ht="12.75" customHeight="1">
      <c r="A73" s="70">
        <v>0</v>
      </c>
      <c r="B73" s="70"/>
      <c r="C73" s="70"/>
      <c r="D73" s="70"/>
      <c r="E73" s="70"/>
      <c r="F73" s="70"/>
      <c r="G73" s="118" t="s">
        <v>347</v>
      </c>
      <c r="H73" s="119"/>
      <c r="I73" s="119"/>
      <c r="J73" s="119"/>
      <c r="K73" s="119"/>
      <c r="L73" s="119"/>
      <c r="M73" s="119"/>
      <c r="N73" s="119"/>
      <c r="O73" s="119"/>
      <c r="P73" s="119"/>
      <c r="Q73" s="119"/>
      <c r="R73" s="119"/>
      <c r="S73" s="119"/>
      <c r="T73" s="119"/>
      <c r="U73" s="119"/>
      <c r="V73" s="119"/>
      <c r="W73" s="119"/>
      <c r="X73" s="119"/>
      <c r="Y73" s="120"/>
      <c r="Z73" s="82" t="s">
        <v>313</v>
      </c>
      <c r="AA73" s="82"/>
      <c r="AB73" s="82"/>
      <c r="AC73" s="82"/>
      <c r="AD73" s="82"/>
      <c r="AE73" s="113" t="s">
        <v>302</v>
      </c>
      <c r="AF73" s="113"/>
      <c r="AG73" s="113"/>
      <c r="AH73" s="113"/>
      <c r="AI73" s="113"/>
      <c r="AJ73" s="113"/>
      <c r="AK73" s="113"/>
      <c r="AL73" s="113"/>
      <c r="AM73" s="113"/>
      <c r="AN73" s="114"/>
      <c r="AO73" s="78">
        <v>8</v>
      </c>
      <c r="AP73" s="78"/>
      <c r="AQ73" s="78"/>
      <c r="AR73" s="78"/>
      <c r="AS73" s="78"/>
      <c r="AT73" s="78"/>
      <c r="AU73" s="78"/>
      <c r="AV73" s="78"/>
      <c r="AW73" s="78">
        <v>0</v>
      </c>
      <c r="AX73" s="78"/>
      <c r="AY73" s="78"/>
      <c r="AZ73" s="78"/>
      <c r="BA73" s="78"/>
      <c r="BB73" s="78"/>
      <c r="BC73" s="78"/>
      <c r="BD73" s="78"/>
      <c r="BE73" s="78">
        <v>8</v>
      </c>
      <c r="BF73" s="78"/>
      <c r="BG73" s="78"/>
      <c r="BH73" s="78"/>
      <c r="BI73" s="78"/>
      <c r="BJ73" s="78"/>
      <c r="BK73" s="78"/>
      <c r="BL73" s="78"/>
    </row>
    <row r="74" spans="1:64" ht="12.75" customHeight="1">
      <c r="A74" s="70">
        <v>0</v>
      </c>
      <c r="B74" s="70"/>
      <c r="C74" s="70"/>
      <c r="D74" s="70"/>
      <c r="E74" s="70"/>
      <c r="F74" s="70"/>
      <c r="G74" s="118" t="s">
        <v>348</v>
      </c>
      <c r="H74" s="119"/>
      <c r="I74" s="119"/>
      <c r="J74" s="119"/>
      <c r="K74" s="119"/>
      <c r="L74" s="119"/>
      <c r="M74" s="119"/>
      <c r="N74" s="119"/>
      <c r="O74" s="119"/>
      <c r="P74" s="119"/>
      <c r="Q74" s="119"/>
      <c r="R74" s="119"/>
      <c r="S74" s="119"/>
      <c r="T74" s="119"/>
      <c r="U74" s="119"/>
      <c r="V74" s="119"/>
      <c r="W74" s="119"/>
      <c r="X74" s="119"/>
      <c r="Y74" s="120"/>
      <c r="Z74" s="82" t="s">
        <v>315</v>
      </c>
      <c r="AA74" s="82"/>
      <c r="AB74" s="82"/>
      <c r="AC74" s="82"/>
      <c r="AD74" s="82"/>
      <c r="AE74" s="113" t="s">
        <v>302</v>
      </c>
      <c r="AF74" s="113"/>
      <c r="AG74" s="113"/>
      <c r="AH74" s="113"/>
      <c r="AI74" s="113"/>
      <c r="AJ74" s="113"/>
      <c r="AK74" s="113"/>
      <c r="AL74" s="113"/>
      <c r="AM74" s="113"/>
      <c r="AN74" s="114"/>
      <c r="AO74" s="78">
        <v>2.1</v>
      </c>
      <c r="AP74" s="78"/>
      <c r="AQ74" s="78"/>
      <c r="AR74" s="78"/>
      <c r="AS74" s="78"/>
      <c r="AT74" s="78"/>
      <c r="AU74" s="78"/>
      <c r="AV74" s="78"/>
      <c r="AW74" s="78">
        <v>0</v>
      </c>
      <c r="AX74" s="78"/>
      <c r="AY74" s="78"/>
      <c r="AZ74" s="78"/>
      <c r="BA74" s="78"/>
      <c r="BB74" s="78"/>
      <c r="BC74" s="78"/>
      <c r="BD74" s="78"/>
      <c r="BE74" s="78">
        <v>2.1</v>
      </c>
      <c r="BF74" s="78"/>
      <c r="BG74" s="78"/>
      <c r="BH74" s="78"/>
      <c r="BI74" s="78"/>
      <c r="BJ74" s="78"/>
      <c r="BK74" s="78"/>
      <c r="BL74" s="78"/>
    </row>
    <row r="75" spans="1:64" ht="12.75" customHeight="1">
      <c r="A75" s="70">
        <v>0</v>
      </c>
      <c r="B75" s="70"/>
      <c r="C75" s="70"/>
      <c r="D75" s="70"/>
      <c r="E75" s="70"/>
      <c r="F75" s="70"/>
      <c r="G75" s="118" t="s">
        <v>318</v>
      </c>
      <c r="H75" s="119"/>
      <c r="I75" s="119"/>
      <c r="J75" s="119"/>
      <c r="K75" s="119"/>
      <c r="L75" s="119"/>
      <c r="M75" s="119"/>
      <c r="N75" s="119"/>
      <c r="O75" s="119"/>
      <c r="P75" s="119"/>
      <c r="Q75" s="119"/>
      <c r="R75" s="119"/>
      <c r="S75" s="119"/>
      <c r="T75" s="119"/>
      <c r="U75" s="119"/>
      <c r="V75" s="119"/>
      <c r="W75" s="119"/>
      <c r="X75" s="119"/>
      <c r="Y75" s="120"/>
      <c r="Z75" s="82" t="s">
        <v>319</v>
      </c>
      <c r="AA75" s="82"/>
      <c r="AB75" s="82"/>
      <c r="AC75" s="82"/>
      <c r="AD75" s="82"/>
      <c r="AE75" s="113" t="s">
        <v>302</v>
      </c>
      <c r="AF75" s="113"/>
      <c r="AG75" s="113"/>
      <c r="AH75" s="113"/>
      <c r="AI75" s="113"/>
      <c r="AJ75" s="113"/>
      <c r="AK75" s="113"/>
      <c r="AL75" s="113"/>
      <c r="AM75" s="113"/>
      <c r="AN75" s="114"/>
      <c r="AO75" s="78">
        <v>3.2</v>
      </c>
      <c r="AP75" s="78"/>
      <c r="AQ75" s="78"/>
      <c r="AR75" s="78"/>
      <c r="AS75" s="78"/>
      <c r="AT75" s="78"/>
      <c r="AU75" s="78"/>
      <c r="AV75" s="78"/>
      <c r="AW75" s="78">
        <v>0</v>
      </c>
      <c r="AX75" s="78"/>
      <c r="AY75" s="78"/>
      <c r="AZ75" s="78"/>
      <c r="BA75" s="78"/>
      <c r="BB75" s="78"/>
      <c r="BC75" s="78"/>
      <c r="BD75" s="78"/>
      <c r="BE75" s="78">
        <v>3.2</v>
      </c>
      <c r="BF75" s="78"/>
      <c r="BG75" s="78"/>
      <c r="BH75" s="78"/>
      <c r="BI75" s="78"/>
      <c r="BJ75" s="78"/>
      <c r="BK75" s="78"/>
      <c r="BL75" s="78"/>
    </row>
    <row r="76" spans="1:64" ht="12.75" customHeight="1">
      <c r="A76" s="70">
        <v>0</v>
      </c>
      <c r="B76" s="70"/>
      <c r="C76" s="70"/>
      <c r="D76" s="70"/>
      <c r="E76" s="70"/>
      <c r="F76" s="70"/>
      <c r="G76" s="118" t="s">
        <v>349</v>
      </c>
      <c r="H76" s="119"/>
      <c r="I76" s="119"/>
      <c r="J76" s="119"/>
      <c r="K76" s="119"/>
      <c r="L76" s="119"/>
      <c r="M76" s="119"/>
      <c r="N76" s="119"/>
      <c r="O76" s="119"/>
      <c r="P76" s="119"/>
      <c r="Q76" s="119"/>
      <c r="R76" s="119"/>
      <c r="S76" s="119"/>
      <c r="T76" s="119"/>
      <c r="U76" s="119"/>
      <c r="V76" s="119"/>
      <c r="W76" s="119"/>
      <c r="X76" s="119"/>
      <c r="Y76" s="120"/>
      <c r="Z76" s="82" t="s">
        <v>315</v>
      </c>
      <c r="AA76" s="82"/>
      <c r="AB76" s="82"/>
      <c r="AC76" s="82"/>
      <c r="AD76" s="82"/>
      <c r="AE76" s="113"/>
      <c r="AF76" s="113"/>
      <c r="AG76" s="113"/>
      <c r="AH76" s="113"/>
      <c r="AI76" s="113"/>
      <c r="AJ76" s="113"/>
      <c r="AK76" s="113"/>
      <c r="AL76" s="113"/>
      <c r="AM76" s="113"/>
      <c r="AN76" s="114"/>
      <c r="AO76" s="78">
        <v>0.2</v>
      </c>
      <c r="AP76" s="78"/>
      <c r="AQ76" s="78"/>
      <c r="AR76" s="78"/>
      <c r="AS76" s="78"/>
      <c r="AT76" s="78"/>
      <c r="AU76" s="78"/>
      <c r="AV76" s="78"/>
      <c r="AW76" s="78">
        <v>0</v>
      </c>
      <c r="AX76" s="78"/>
      <c r="AY76" s="78"/>
      <c r="AZ76" s="78"/>
      <c r="BA76" s="78"/>
      <c r="BB76" s="78"/>
      <c r="BC76" s="78"/>
      <c r="BD76" s="78"/>
      <c r="BE76" s="78">
        <v>0.2</v>
      </c>
      <c r="BF76" s="78"/>
      <c r="BG76" s="78"/>
      <c r="BH76" s="78"/>
      <c r="BI76" s="78"/>
      <c r="BJ76" s="78"/>
      <c r="BK76" s="78"/>
      <c r="BL76" s="78"/>
    </row>
    <row r="77" spans="1:64" ht="12.75" customHeight="1">
      <c r="A77" s="70">
        <v>0</v>
      </c>
      <c r="B77" s="70"/>
      <c r="C77" s="70"/>
      <c r="D77" s="70"/>
      <c r="E77" s="70"/>
      <c r="F77" s="70"/>
      <c r="G77" s="118" t="s">
        <v>350</v>
      </c>
      <c r="H77" s="119"/>
      <c r="I77" s="119"/>
      <c r="J77" s="119"/>
      <c r="K77" s="119"/>
      <c r="L77" s="119"/>
      <c r="M77" s="119"/>
      <c r="N77" s="119"/>
      <c r="O77" s="119"/>
      <c r="P77" s="119"/>
      <c r="Q77" s="119"/>
      <c r="R77" s="119"/>
      <c r="S77" s="119"/>
      <c r="T77" s="119"/>
      <c r="U77" s="119"/>
      <c r="V77" s="119"/>
      <c r="W77" s="119"/>
      <c r="X77" s="119"/>
      <c r="Y77" s="120"/>
      <c r="Z77" s="82" t="s">
        <v>315</v>
      </c>
      <c r="AA77" s="82"/>
      <c r="AB77" s="82"/>
      <c r="AC77" s="82"/>
      <c r="AD77" s="82"/>
      <c r="AE77" s="113"/>
      <c r="AF77" s="113"/>
      <c r="AG77" s="113"/>
      <c r="AH77" s="113"/>
      <c r="AI77" s="113"/>
      <c r="AJ77" s="113"/>
      <c r="AK77" s="113"/>
      <c r="AL77" s="113"/>
      <c r="AM77" s="113"/>
      <c r="AN77" s="114"/>
      <c r="AO77" s="78">
        <v>0.1</v>
      </c>
      <c r="AP77" s="78"/>
      <c r="AQ77" s="78"/>
      <c r="AR77" s="78"/>
      <c r="AS77" s="78"/>
      <c r="AT77" s="78"/>
      <c r="AU77" s="78"/>
      <c r="AV77" s="78"/>
      <c r="AW77" s="78">
        <v>0</v>
      </c>
      <c r="AX77" s="78"/>
      <c r="AY77" s="78"/>
      <c r="AZ77" s="78"/>
      <c r="BA77" s="78"/>
      <c r="BB77" s="78"/>
      <c r="BC77" s="78"/>
      <c r="BD77" s="78"/>
      <c r="BE77" s="78">
        <v>0.1</v>
      </c>
      <c r="BF77" s="78"/>
      <c r="BG77" s="78"/>
      <c r="BH77" s="78"/>
      <c r="BI77" s="78"/>
      <c r="BJ77" s="78"/>
      <c r="BK77" s="78"/>
      <c r="BL77" s="78"/>
    </row>
    <row r="78" spans="1:64" s="4" customFormat="1" ht="12.75" customHeight="1">
      <c r="A78" s="86">
        <v>0</v>
      </c>
      <c r="B78" s="86"/>
      <c r="C78" s="86"/>
      <c r="D78" s="86"/>
      <c r="E78" s="86"/>
      <c r="F78" s="86"/>
      <c r="G78" s="115" t="s">
        <v>321</v>
      </c>
      <c r="H78" s="116"/>
      <c r="I78" s="116"/>
      <c r="J78" s="116"/>
      <c r="K78" s="116"/>
      <c r="L78" s="116"/>
      <c r="M78" s="116"/>
      <c r="N78" s="116"/>
      <c r="O78" s="116"/>
      <c r="P78" s="116"/>
      <c r="Q78" s="116"/>
      <c r="R78" s="116"/>
      <c r="S78" s="116"/>
      <c r="T78" s="116"/>
      <c r="U78" s="116"/>
      <c r="V78" s="116"/>
      <c r="W78" s="116"/>
      <c r="X78" s="116"/>
      <c r="Y78" s="117"/>
      <c r="Z78" s="91"/>
      <c r="AA78" s="91"/>
      <c r="AB78" s="91"/>
      <c r="AC78" s="91"/>
      <c r="AD78" s="91"/>
      <c r="AE78" s="92"/>
      <c r="AF78" s="92"/>
      <c r="AG78" s="92"/>
      <c r="AH78" s="92"/>
      <c r="AI78" s="92"/>
      <c r="AJ78" s="92"/>
      <c r="AK78" s="92"/>
      <c r="AL78" s="92"/>
      <c r="AM78" s="92"/>
      <c r="AN78" s="87"/>
      <c r="AO78" s="65"/>
      <c r="AP78" s="65"/>
      <c r="AQ78" s="65"/>
      <c r="AR78" s="65"/>
      <c r="AS78" s="65"/>
      <c r="AT78" s="65"/>
      <c r="AU78" s="65"/>
      <c r="AV78" s="65"/>
      <c r="AW78" s="65"/>
      <c r="AX78" s="65"/>
      <c r="AY78" s="65"/>
      <c r="AZ78" s="65"/>
      <c r="BA78" s="65"/>
      <c r="BB78" s="65"/>
      <c r="BC78" s="65"/>
      <c r="BD78" s="65"/>
      <c r="BE78" s="65"/>
      <c r="BF78" s="65"/>
      <c r="BG78" s="65"/>
      <c r="BH78" s="65"/>
      <c r="BI78" s="65"/>
      <c r="BJ78" s="65"/>
      <c r="BK78" s="65"/>
      <c r="BL78" s="65"/>
    </row>
    <row r="79" spans="1:64" ht="12.75" customHeight="1">
      <c r="A79" s="70">
        <v>0</v>
      </c>
      <c r="B79" s="70"/>
      <c r="C79" s="70"/>
      <c r="D79" s="70"/>
      <c r="E79" s="70"/>
      <c r="F79" s="70"/>
      <c r="G79" s="118" t="s">
        <v>322</v>
      </c>
      <c r="H79" s="119"/>
      <c r="I79" s="119"/>
      <c r="J79" s="119"/>
      <c r="K79" s="119"/>
      <c r="L79" s="119"/>
      <c r="M79" s="119"/>
      <c r="N79" s="119"/>
      <c r="O79" s="119"/>
      <c r="P79" s="119"/>
      <c r="Q79" s="119"/>
      <c r="R79" s="119"/>
      <c r="S79" s="119"/>
      <c r="T79" s="119"/>
      <c r="U79" s="119"/>
      <c r="V79" s="119"/>
      <c r="W79" s="119"/>
      <c r="X79" s="119"/>
      <c r="Y79" s="120"/>
      <c r="Z79" s="82" t="s">
        <v>323</v>
      </c>
      <c r="AA79" s="82"/>
      <c r="AB79" s="82"/>
      <c r="AC79" s="82"/>
      <c r="AD79" s="82"/>
      <c r="AE79" s="113" t="s">
        <v>302</v>
      </c>
      <c r="AF79" s="113"/>
      <c r="AG79" s="113"/>
      <c r="AH79" s="113"/>
      <c r="AI79" s="113"/>
      <c r="AJ79" s="113"/>
      <c r="AK79" s="113"/>
      <c r="AL79" s="113"/>
      <c r="AM79" s="113"/>
      <c r="AN79" s="114"/>
      <c r="AO79" s="78">
        <v>100</v>
      </c>
      <c r="AP79" s="78"/>
      <c r="AQ79" s="78"/>
      <c r="AR79" s="78"/>
      <c r="AS79" s="78"/>
      <c r="AT79" s="78"/>
      <c r="AU79" s="78"/>
      <c r="AV79" s="78"/>
      <c r="AW79" s="78">
        <v>0</v>
      </c>
      <c r="AX79" s="78"/>
      <c r="AY79" s="78"/>
      <c r="AZ79" s="78"/>
      <c r="BA79" s="78"/>
      <c r="BB79" s="78"/>
      <c r="BC79" s="78"/>
      <c r="BD79" s="78"/>
      <c r="BE79" s="78">
        <v>100</v>
      </c>
      <c r="BF79" s="78"/>
      <c r="BG79" s="78"/>
      <c r="BH79" s="78"/>
      <c r="BI79" s="78"/>
      <c r="BJ79" s="78"/>
      <c r="BK79" s="78"/>
      <c r="BL79" s="78"/>
    </row>
    <row r="80" spans="1:64" ht="12.75" customHeight="1">
      <c r="A80" s="70">
        <v>0</v>
      </c>
      <c r="B80" s="70"/>
      <c r="C80" s="70"/>
      <c r="D80" s="70"/>
      <c r="E80" s="70"/>
      <c r="F80" s="70"/>
      <c r="G80" s="118" t="s">
        <v>324</v>
      </c>
      <c r="H80" s="119"/>
      <c r="I80" s="119"/>
      <c r="J80" s="119"/>
      <c r="K80" s="119"/>
      <c r="L80" s="119"/>
      <c r="M80" s="119"/>
      <c r="N80" s="119"/>
      <c r="O80" s="119"/>
      <c r="P80" s="119"/>
      <c r="Q80" s="119"/>
      <c r="R80" s="119"/>
      <c r="S80" s="119"/>
      <c r="T80" s="119"/>
      <c r="U80" s="119"/>
      <c r="V80" s="119"/>
      <c r="W80" s="119"/>
      <c r="X80" s="119"/>
      <c r="Y80" s="120"/>
      <c r="Z80" s="82" t="s">
        <v>323</v>
      </c>
      <c r="AA80" s="82"/>
      <c r="AB80" s="82"/>
      <c r="AC80" s="82"/>
      <c r="AD80" s="82"/>
      <c r="AE80" s="113" t="s">
        <v>302</v>
      </c>
      <c r="AF80" s="113"/>
      <c r="AG80" s="113"/>
      <c r="AH80" s="113"/>
      <c r="AI80" s="113"/>
      <c r="AJ80" s="113"/>
      <c r="AK80" s="113"/>
      <c r="AL80" s="113"/>
      <c r="AM80" s="113"/>
      <c r="AN80" s="114"/>
      <c r="AO80" s="78">
        <v>100</v>
      </c>
      <c r="AP80" s="78"/>
      <c r="AQ80" s="78"/>
      <c r="AR80" s="78"/>
      <c r="AS80" s="78"/>
      <c r="AT80" s="78"/>
      <c r="AU80" s="78"/>
      <c r="AV80" s="78"/>
      <c r="AW80" s="78">
        <v>0</v>
      </c>
      <c r="AX80" s="78"/>
      <c r="AY80" s="78"/>
      <c r="AZ80" s="78"/>
      <c r="BA80" s="78"/>
      <c r="BB80" s="78"/>
      <c r="BC80" s="78"/>
      <c r="BD80" s="78"/>
      <c r="BE80" s="78">
        <v>100</v>
      </c>
      <c r="BF80" s="78"/>
      <c r="BG80" s="78"/>
      <c r="BH80" s="78"/>
      <c r="BI80" s="78"/>
      <c r="BJ80" s="78"/>
      <c r="BK80" s="78"/>
      <c r="BL80" s="78"/>
    </row>
    <row r="81" spans="1:64" ht="12.75" customHeight="1">
      <c r="A81" s="70">
        <v>0</v>
      </c>
      <c r="B81" s="70"/>
      <c r="C81" s="70"/>
      <c r="D81" s="70"/>
      <c r="E81" s="70"/>
      <c r="F81" s="70"/>
      <c r="G81" s="118" t="s">
        <v>325</v>
      </c>
      <c r="H81" s="119"/>
      <c r="I81" s="119"/>
      <c r="J81" s="119"/>
      <c r="K81" s="119"/>
      <c r="L81" s="119"/>
      <c r="M81" s="119"/>
      <c r="N81" s="119"/>
      <c r="O81" s="119"/>
      <c r="P81" s="119"/>
      <c r="Q81" s="119"/>
      <c r="R81" s="119"/>
      <c r="S81" s="119"/>
      <c r="T81" s="119"/>
      <c r="U81" s="119"/>
      <c r="V81" s="119"/>
      <c r="W81" s="119"/>
      <c r="X81" s="119"/>
      <c r="Y81" s="120"/>
      <c r="Z81" s="82" t="s">
        <v>323</v>
      </c>
      <c r="AA81" s="82"/>
      <c r="AB81" s="82"/>
      <c r="AC81" s="82"/>
      <c r="AD81" s="82"/>
      <c r="AE81" s="113" t="s">
        <v>302</v>
      </c>
      <c r="AF81" s="113"/>
      <c r="AG81" s="113"/>
      <c r="AH81" s="113"/>
      <c r="AI81" s="113"/>
      <c r="AJ81" s="113"/>
      <c r="AK81" s="113"/>
      <c r="AL81" s="113"/>
      <c r="AM81" s="113"/>
      <c r="AN81" s="114"/>
      <c r="AO81" s="78">
        <v>100</v>
      </c>
      <c r="AP81" s="78"/>
      <c r="AQ81" s="78"/>
      <c r="AR81" s="78"/>
      <c r="AS81" s="78"/>
      <c r="AT81" s="78"/>
      <c r="AU81" s="78"/>
      <c r="AV81" s="78"/>
      <c r="AW81" s="78">
        <v>0</v>
      </c>
      <c r="AX81" s="78"/>
      <c r="AY81" s="78"/>
      <c r="AZ81" s="78"/>
      <c r="BA81" s="78"/>
      <c r="BB81" s="78"/>
      <c r="BC81" s="78"/>
      <c r="BD81" s="78"/>
      <c r="BE81" s="78">
        <v>100</v>
      </c>
      <c r="BF81" s="78"/>
      <c r="BG81" s="78"/>
      <c r="BH81" s="78"/>
      <c r="BI81" s="78"/>
      <c r="BJ81" s="78"/>
      <c r="BK81" s="78"/>
      <c r="BL81" s="78"/>
    </row>
    <row r="82" spans="1:64" ht="25.5" customHeight="1">
      <c r="A82" s="70">
        <v>0</v>
      </c>
      <c r="B82" s="70"/>
      <c r="C82" s="70"/>
      <c r="D82" s="70"/>
      <c r="E82" s="70"/>
      <c r="F82" s="70"/>
      <c r="G82" s="118" t="s">
        <v>351</v>
      </c>
      <c r="H82" s="119"/>
      <c r="I82" s="119"/>
      <c r="J82" s="119"/>
      <c r="K82" s="119"/>
      <c r="L82" s="119"/>
      <c r="M82" s="119"/>
      <c r="N82" s="119"/>
      <c r="O82" s="119"/>
      <c r="P82" s="119"/>
      <c r="Q82" s="119"/>
      <c r="R82" s="119"/>
      <c r="S82" s="119"/>
      <c r="T82" s="119"/>
      <c r="U82" s="119"/>
      <c r="V82" s="119"/>
      <c r="W82" s="119"/>
      <c r="X82" s="119"/>
      <c r="Y82" s="120"/>
      <c r="Z82" s="82" t="s">
        <v>323</v>
      </c>
      <c r="AA82" s="82"/>
      <c r="AB82" s="82"/>
      <c r="AC82" s="82"/>
      <c r="AD82" s="82"/>
      <c r="AE82" s="113" t="s">
        <v>302</v>
      </c>
      <c r="AF82" s="113"/>
      <c r="AG82" s="113"/>
      <c r="AH82" s="113"/>
      <c r="AI82" s="113"/>
      <c r="AJ82" s="113"/>
      <c r="AK82" s="113"/>
      <c r="AL82" s="113"/>
      <c r="AM82" s="113"/>
      <c r="AN82" s="114"/>
      <c r="AO82" s="78">
        <v>0</v>
      </c>
      <c r="AP82" s="78"/>
      <c r="AQ82" s="78"/>
      <c r="AR82" s="78"/>
      <c r="AS82" s="78"/>
      <c r="AT82" s="78"/>
      <c r="AU82" s="78"/>
      <c r="AV82" s="78"/>
      <c r="AW82" s="78">
        <v>100</v>
      </c>
      <c r="AX82" s="78"/>
      <c r="AY82" s="78"/>
      <c r="AZ82" s="78"/>
      <c r="BA82" s="78"/>
      <c r="BB82" s="78"/>
      <c r="BC82" s="78"/>
      <c r="BD82" s="78"/>
      <c r="BE82" s="78">
        <v>100</v>
      </c>
      <c r="BF82" s="78"/>
      <c r="BG82" s="78"/>
      <c r="BH82" s="78"/>
      <c r="BI82" s="78"/>
      <c r="BJ82" s="78"/>
      <c r="BK82" s="78"/>
      <c r="BL82" s="78"/>
    </row>
    <row r="83" spans="41:64" ht="12.75"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</row>
    <row r="85" spans="1:59" ht="16.5" customHeight="1">
      <c r="A85" s="93" t="s">
        <v>279</v>
      </c>
      <c r="B85" s="94"/>
      <c r="C85" s="94"/>
      <c r="D85" s="94"/>
      <c r="E85" s="94"/>
      <c r="F85" s="94"/>
      <c r="G85" s="94"/>
      <c r="H85" s="94"/>
      <c r="I85" s="94"/>
      <c r="J85" s="94"/>
      <c r="K85" s="94"/>
      <c r="L85" s="94"/>
      <c r="M85" s="94"/>
      <c r="N85" s="94"/>
      <c r="O85" s="94"/>
      <c r="P85" s="94"/>
      <c r="Q85" s="94"/>
      <c r="R85" s="94"/>
      <c r="S85" s="94"/>
      <c r="T85" s="94"/>
      <c r="U85" s="94"/>
      <c r="V85" s="94"/>
      <c r="W85" s="95"/>
      <c r="X85" s="95"/>
      <c r="Y85" s="95"/>
      <c r="Z85" s="95"/>
      <c r="AA85" s="95"/>
      <c r="AB85" s="95"/>
      <c r="AC85" s="95"/>
      <c r="AD85" s="95"/>
      <c r="AE85" s="95"/>
      <c r="AF85" s="95"/>
      <c r="AG85" s="95"/>
      <c r="AH85" s="95"/>
      <c r="AI85" s="95"/>
      <c r="AJ85" s="95"/>
      <c r="AK85" s="95"/>
      <c r="AL85" s="95"/>
      <c r="AM85" s="95"/>
      <c r="AN85" s="5"/>
      <c r="AO85" s="42" t="s">
        <v>281</v>
      </c>
      <c r="AP85" s="43"/>
      <c r="AQ85" s="43"/>
      <c r="AR85" s="43"/>
      <c r="AS85" s="43"/>
      <c r="AT85" s="43"/>
      <c r="AU85" s="43"/>
      <c r="AV85" s="43"/>
      <c r="AW85" s="43"/>
      <c r="AX85" s="43"/>
      <c r="AY85" s="43"/>
      <c r="AZ85" s="43"/>
      <c r="BA85" s="43"/>
      <c r="BB85" s="43"/>
      <c r="BC85" s="43"/>
      <c r="BD85" s="43"/>
      <c r="BE85" s="43"/>
      <c r="BF85" s="43"/>
      <c r="BG85" s="43"/>
    </row>
    <row r="86" spans="23:59" ht="12.75">
      <c r="W86" s="96" t="s">
        <v>197</v>
      </c>
      <c r="X86" s="96"/>
      <c r="Y86" s="96"/>
      <c r="Z86" s="96"/>
      <c r="AA86" s="96"/>
      <c r="AB86" s="96"/>
      <c r="AC86" s="96"/>
      <c r="AD86" s="96"/>
      <c r="AE86" s="96"/>
      <c r="AF86" s="96"/>
      <c r="AG86" s="96"/>
      <c r="AH86" s="96"/>
      <c r="AI86" s="96"/>
      <c r="AJ86" s="96"/>
      <c r="AK86" s="96"/>
      <c r="AL86" s="96"/>
      <c r="AM86" s="96"/>
      <c r="AO86" s="96" t="s">
        <v>244</v>
      </c>
      <c r="AP86" s="96"/>
      <c r="AQ86" s="96"/>
      <c r="AR86" s="96"/>
      <c r="AS86" s="96"/>
      <c r="AT86" s="96"/>
      <c r="AU86" s="96"/>
      <c r="AV86" s="96"/>
      <c r="AW86" s="96"/>
      <c r="AX86" s="96"/>
      <c r="AY86" s="96"/>
      <c r="AZ86" s="96"/>
      <c r="BA86" s="96"/>
      <c r="BB86" s="96"/>
      <c r="BC86" s="96"/>
      <c r="BD86" s="96"/>
      <c r="BE86" s="96"/>
      <c r="BF86" s="96"/>
      <c r="BG86" s="96"/>
    </row>
    <row r="87" spans="1:6" ht="15.75" customHeight="1">
      <c r="A87" s="90" t="s">
        <v>195</v>
      </c>
      <c r="B87" s="90"/>
      <c r="C87" s="90"/>
      <c r="D87" s="90"/>
      <c r="E87" s="90"/>
      <c r="F87" s="90"/>
    </row>
    <row r="88" spans="1:45" ht="12.75" customHeight="1">
      <c r="A88" s="105" t="s">
        <v>278</v>
      </c>
      <c r="B88" s="43"/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3"/>
      <c r="AL88" s="43"/>
      <c r="AM88" s="43"/>
      <c r="AN88" s="43"/>
      <c r="AO88" s="43"/>
      <c r="AP88" s="43"/>
      <c r="AQ88" s="43"/>
      <c r="AR88" s="43"/>
      <c r="AS88" s="43"/>
    </row>
    <row r="89" spans="1:45" ht="12.75">
      <c r="A89" s="107" t="s">
        <v>239</v>
      </c>
      <c r="B89" s="107"/>
      <c r="C89" s="107"/>
      <c r="D89" s="107"/>
      <c r="E89" s="107"/>
      <c r="F89" s="107"/>
      <c r="G89" s="107"/>
      <c r="H89" s="107"/>
      <c r="I89" s="107"/>
      <c r="J89" s="107"/>
      <c r="K89" s="107"/>
      <c r="L89" s="107"/>
      <c r="M89" s="107"/>
      <c r="N89" s="107"/>
      <c r="O89" s="107"/>
      <c r="P89" s="107"/>
      <c r="Q89" s="107"/>
      <c r="R89" s="107"/>
      <c r="S89" s="107"/>
      <c r="T89" s="107"/>
      <c r="U89" s="107"/>
      <c r="V89" s="107"/>
      <c r="W89" s="107"/>
      <c r="X89" s="107"/>
      <c r="Y89" s="107"/>
      <c r="Z89" s="107"/>
      <c r="AA89" s="107"/>
      <c r="AB89" s="107"/>
      <c r="AC89" s="107"/>
      <c r="AD89" s="107"/>
      <c r="AE89" s="107"/>
      <c r="AF89" s="107"/>
      <c r="AG89" s="107"/>
      <c r="AH89" s="107"/>
      <c r="AI89" s="107"/>
      <c r="AJ89" s="107"/>
      <c r="AK89" s="107"/>
      <c r="AL89" s="107"/>
      <c r="AM89" s="107"/>
      <c r="AN89" s="107"/>
      <c r="AO89" s="107"/>
      <c r="AP89" s="107"/>
      <c r="AQ89" s="107"/>
      <c r="AR89" s="107"/>
      <c r="AS89" s="107"/>
    </row>
    <row r="90" spans="1:45" ht="10.5" customHeight="1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</row>
    <row r="91" spans="1:59" ht="15.75" customHeight="1">
      <c r="A91" s="93" t="s">
        <v>280</v>
      </c>
      <c r="B91" s="94"/>
      <c r="C91" s="94"/>
      <c r="D91" s="94"/>
      <c r="E91" s="94"/>
      <c r="F91" s="94"/>
      <c r="G91" s="94"/>
      <c r="H91" s="94"/>
      <c r="I91" s="94"/>
      <c r="J91" s="94"/>
      <c r="K91" s="94"/>
      <c r="L91" s="94"/>
      <c r="M91" s="94"/>
      <c r="N91" s="94"/>
      <c r="O91" s="94"/>
      <c r="P91" s="94"/>
      <c r="Q91" s="94"/>
      <c r="R91" s="94"/>
      <c r="S91" s="94"/>
      <c r="T91" s="94"/>
      <c r="U91" s="94"/>
      <c r="V91" s="94"/>
      <c r="W91" s="95"/>
      <c r="X91" s="95"/>
      <c r="Y91" s="95"/>
      <c r="Z91" s="95"/>
      <c r="AA91" s="95"/>
      <c r="AB91" s="95"/>
      <c r="AC91" s="95"/>
      <c r="AD91" s="95"/>
      <c r="AE91" s="95"/>
      <c r="AF91" s="95"/>
      <c r="AG91" s="95"/>
      <c r="AH91" s="95"/>
      <c r="AI91" s="95"/>
      <c r="AJ91" s="95"/>
      <c r="AK91" s="95"/>
      <c r="AL91" s="95"/>
      <c r="AM91" s="95"/>
      <c r="AN91" s="5"/>
      <c r="AO91" s="42" t="s">
        <v>282</v>
      </c>
      <c r="AP91" s="43"/>
      <c r="AQ91" s="43"/>
      <c r="AR91" s="43"/>
      <c r="AS91" s="43"/>
      <c r="AT91" s="43"/>
      <c r="AU91" s="43"/>
      <c r="AV91" s="43"/>
      <c r="AW91" s="43"/>
      <c r="AX91" s="43"/>
      <c r="AY91" s="43"/>
      <c r="AZ91" s="43"/>
      <c r="BA91" s="43"/>
      <c r="BB91" s="43"/>
      <c r="BC91" s="43"/>
      <c r="BD91" s="43"/>
      <c r="BE91" s="43"/>
      <c r="BF91" s="43"/>
      <c r="BG91" s="43"/>
    </row>
    <row r="92" spans="23:59" ht="12.75">
      <c r="W92" s="96" t="s">
        <v>197</v>
      </c>
      <c r="X92" s="96"/>
      <c r="Y92" s="96"/>
      <c r="Z92" s="96"/>
      <c r="AA92" s="96"/>
      <c r="AB92" s="96"/>
      <c r="AC92" s="96"/>
      <c r="AD92" s="96"/>
      <c r="AE92" s="96"/>
      <c r="AF92" s="96"/>
      <c r="AG92" s="96"/>
      <c r="AH92" s="96"/>
      <c r="AI92" s="96"/>
      <c r="AJ92" s="96"/>
      <c r="AK92" s="96"/>
      <c r="AL92" s="96"/>
      <c r="AM92" s="96"/>
      <c r="AO92" s="96" t="s">
        <v>244</v>
      </c>
      <c r="AP92" s="96"/>
      <c r="AQ92" s="96"/>
      <c r="AR92" s="96"/>
      <c r="AS92" s="96"/>
      <c r="AT92" s="96"/>
      <c r="AU92" s="96"/>
      <c r="AV92" s="96"/>
      <c r="AW92" s="96"/>
      <c r="AX92" s="96"/>
      <c r="AY92" s="96"/>
      <c r="AZ92" s="96"/>
      <c r="BA92" s="96"/>
      <c r="BB92" s="96"/>
      <c r="BC92" s="96"/>
      <c r="BD92" s="96"/>
      <c r="BE92" s="96"/>
      <c r="BF92" s="96"/>
      <c r="BG92" s="96"/>
    </row>
    <row r="93" spans="1:8" ht="12.75">
      <c r="A93" s="108">
        <v>44600</v>
      </c>
      <c r="B93" s="109"/>
      <c r="C93" s="109"/>
      <c r="D93" s="109"/>
      <c r="E93" s="109"/>
      <c r="F93" s="109"/>
      <c r="G93" s="109"/>
      <c r="H93" s="109"/>
    </row>
    <row r="94" spans="1:17" ht="12.75">
      <c r="A94" s="96" t="s">
        <v>237</v>
      </c>
      <c r="B94" s="96"/>
      <c r="C94" s="96"/>
      <c r="D94" s="96"/>
      <c r="E94" s="96"/>
      <c r="F94" s="96"/>
      <c r="G94" s="96"/>
      <c r="H94" s="96"/>
      <c r="I94" s="17"/>
      <c r="J94" s="17"/>
      <c r="K94" s="17"/>
      <c r="L94" s="17"/>
      <c r="M94" s="17"/>
      <c r="N94" s="17"/>
      <c r="O94" s="17"/>
      <c r="P94" s="17"/>
      <c r="Q94" s="17"/>
    </row>
    <row r="95" ht="12.75">
      <c r="A95" s="24" t="s">
        <v>238</v>
      </c>
    </row>
  </sheetData>
  <mergeCells count="279">
    <mergeCell ref="AO82:AV82"/>
    <mergeCell ref="AW82:BD82"/>
    <mergeCell ref="BE82:BL82"/>
    <mergeCell ref="A82:F82"/>
    <mergeCell ref="G82:Y82"/>
    <mergeCell ref="Z82:AD82"/>
    <mergeCell ref="AE82:AN82"/>
    <mergeCell ref="AO80:AV80"/>
    <mergeCell ref="AW80:BD80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78:AV78"/>
    <mergeCell ref="AW78:BD78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6:AV76"/>
    <mergeCell ref="AW76:BD76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4:AV74"/>
    <mergeCell ref="AW74:BD74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6:AV66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R59:AY59"/>
    <mergeCell ref="A59:C59"/>
    <mergeCell ref="D59:AA59"/>
    <mergeCell ref="AB59:AI59"/>
    <mergeCell ref="AJ59:AQ59"/>
    <mergeCell ref="AS50:AZ50"/>
    <mergeCell ref="A50:C50"/>
    <mergeCell ref="D50:AB50"/>
    <mergeCell ref="AC50:AJ50"/>
    <mergeCell ref="AK50:AR50"/>
    <mergeCell ref="A54:C55"/>
    <mergeCell ref="D56:AA56"/>
    <mergeCell ref="AB56:AI56"/>
    <mergeCell ref="W92:AM92"/>
    <mergeCell ref="A63:F63"/>
    <mergeCell ref="A64:F64"/>
    <mergeCell ref="Z64:AD64"/>
    <mergeCell ref="A61:BL61"/>
    <mergeCell ref="A62:F62"/>
    <mergeCell ref="AE62:AN62"/>
    <mergeCell ref="A94:H94"/>
    <mergeCell ref="A88:AS88"/>
    <mergeCell ref="A89:AS89"/>
    <mergeCell ref="A93:H93"/>
    <mergeCell ref="A91:V91"/>
    <mergeCell ref="W91:AM91"/>
    <mergeCell ref="AO91:BG91"/>
    <mergeCell ref="AO92:BG92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G63:Y63"/>
    <mergeCell ref="G64:Y64"/>
    <mergeCell ref="G65:Y65"/>
    <mergeCell ref="AO63:AV63"/>
    <mergeCell ref="Z63:AD63"/>
    <mergeCell ref="AE63:AN63"/>
    <mergeCell ref="AE64:AN64"/>
    <mergeCell ref="AO86:BG86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AW62:BD62"/>
    <mergeCell ref="AO85:BG85"/>
    <mergeCell ref="A87:F87"/>
    <mergeCell ref="A65:F65"/>
    <mergeCell ref="Z65:AD65"/>
    <mergeCell ref="AE65:AN65"/>
    <mergeCell ref="A85:V85"/>
    <mergeCell ref="W85:AM85"/>
    <mergeCell ref="W86:AM86"/>
    <mergeCell ref="BE62:BL62"/>
    <mergeCell ref="A58:C58"/>
    <mergeCell ref="D58:AA58"/>
    <mergeCell ref="AB58:AI58"/>
    <mergeCell ref="AJ58:AQ58"/>
    <mergeCell ref="AR58:AY58"/>
    <mergeCell ref="Z62:AD62"/>
    <mergeCell ref="G62:Y62"/>
    <mergeCell ref="A35:BL35"/>
    <mergeCell ref="G39:BL39"/>
    <mergeCell ref="G40:BL40"/>
    <mergeCell ref="A41:F41"/>
    <mergeCell ref="A47:C47"/>
    <mergeCell ref="A48:C48"/>
    <mergeCell ref="G41:BL41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25:BL25"/>
    <mergeCell ref="A26:BL26"/>
    <mergeCell ref="A28:BL28"/>
    <mergeCell ref="A31:F31"/>
    <mergeCell ref="G31:BL31"/>
    <mergeCell ref="A29:F29"/>
    <mergeCell ref="A45:C46"/>
    <mergeCell ref="A44:AZ44"/>
    <mergeCell ref="A43:AZ43"/>
    <mergeCell ref="AC45:AJ46"/>
    <mergeCell ref="BE65:BL65"/>
    <mergeCell ref="AO64:AV64"/>
    <mergeCell ref="AW64:BD64"/>
    <mergeCell ref="BE64:BL64"/>
    <mergeCell ref="AW65:BD65"/>
    <mergeCell ref="AO65:AV65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20:L20"/>
    <mergeCell ref="N20:Y20"/>
    <mergeCell ref="AA20:AI20"/>
    <mergeCell ref="B19:L19"/>
    <mergeCell ref="N19:Y19"/>
    <mergeCell ref="AA19:AI19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conditionalFormatting sqref="H65:L65 G65:G82">
    <cfRule type="cellIs" priority="1" dxfId="0" operator="equal" stopIfTrue="1">
      <formula>$G64</formula>
    </cfRule>
  </conditionalFormatting>
  <conditionalFormatting sqref="D49:D50">
    <cfRule type="cellIs" priority="2" dxfId="0" operator="equal" stopIfTrue="1">
      <formula>$D48</formula>
    </cfRule>
  </conditionalFormatting>
  <conditionalFormatting sqref="A65:F82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6"/>
  <sheetViews>
    <sheetView zoomScaleSheetLayoutView="100" workbookViewId="0" topLeftCell="A11">
      <selection activeCell="A28" sqref="A28:BL28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75" t="s">
        <v>227</v>
      </c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</row>
    <row r="2" spans="41:64" ht="15.75" customHeight="1">
      <c r="AO2" s="68" t="s">
        <v>192</v>
      </c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68"/>
      <c r="BJ2" s="68"/>
      <c r="BK2" s="68"/>
      <c r="BL2" s="68"/>
    </row>
    <row r="3" spans="41:64" ht="15" customHeight="1">
      <c r="AO3" s="105" t="s">
        <v>276</v>
      </c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</row>
    <row r="4" spans="41:64" ht="31.5" customHeight="1">
      <c r="AO4" s="102" t="s">
        <v>277</v>
      </c>
      <c r="AP4" s="103"/>
      <c r="AQ4" s="103"/>
      <c r="AR4" s="103"/>
      <c r="AS4" s="103"/>
      <c r="AT4" s="103"/>
      <c r="AU4" s="103"/>
      <c r="AV4" s="103"/>
      <c r="AW4" s="103"/>
      <c r="AX4" s="103"/>
      <c r="AY4" s="103"/>
      <c r="AZ4" s="103"/>
      <c r="BA4" s="103"/>
      <c r="BB4" s="103"/>
      <c r="BC4" s="103"/>
      <c r="BD4" s="103"/>
      <c r="BE4" s="103"/>
      <c r="BF4" s="103"/>
      <c r="BG4" s="103"/>
      <c r="BH4" s="103"/>
      <c r="BI4" s="103"/>
      <c r="BJ4" s="103"/>
      <c r="BK4" s="103"/>
      <c r="BL4" s="103"/>
    </row>
    <row r="5" spans="41:64" ht="12.75">
      <c r="AO5" s="104" t="s">
        <v>212</v>
      </c>
      <c r="AP5" s="104"/>
      <c r="AQ5" s="104"/>
      <c r="AR5" s="104"/>
      <c r="AS5" s="104"/>
      <c r="AT5" s="104"/>
      <c r="AU5" s="104"/>
      <c r="AV5" s="104"/>
      <c r="AW5" s="104"/>
      <c r="AX5" s="104"/>
      <c r="AY5" s="104"/>
      <c r="AZ5" s="104"/>
      <c r="BA5" s="104"/>
      <c r="BB5" s="104"/>
      <c r="BC5" s="104"/>
      <c r="BD5" s="104"/>
      <c r="BE5" s="104"/>
      <c r="BF5" s="104"/>
      <c r="BG5" s="104"/>
      <c r="BH5" s="104"/>
      <c r="BI5" s="104"/>
      <c r="BJ5" s="104"/>
      <c r="BK5" s="104"/>
      <c r="BL5" s="104"/>
    </row>
    <row r="6" spans="41:58" ht="7.5" customHeight="1">
      <c r="AO6" s="101"/>
      <c r="AP6" s="101"/>
      <c r="AQ6" s="101"/>
      <c r="AR6" s="101"/>
      <c r="AS6" s="101"/>
      <c r="AT6" s="101"/>
      <c r="AU6" s="101"/>
      <c r="AV6" s="101"/>
      <c r="AW6" s="101"/>
      <c r="AX6" s="101"/>
      <c r="AY6" s="101"/>
      <c r="AZ6" s="101"/>
      <c r="BA6" s="101"/>
      <c r="BB6" s="101"/>
      <c r="BC6" s="101"/>
      <c r="BD6" s="101"/>
      <c r="BE6" s="101"/>
      <c r="BF6" s="101"/>
    </row>
    <row r="7" spans="41:58" ht="12.75" customHeight="1">
      <c r="AO7" s="42" t="s">
        <v>274</v>
      </c>
      <c r="AP7" s="43"/>
      <c r="AQ7" s="43"/>
      <c r="AR7" s="43"/>
      <c r="AS7" s="43"/>
      <c r="AT7" s="43"/>
      <c r="AU7" s="43"/>
      <c r="AV7" s="1" t="s">
        <v>255</v>
      </c>
      <c r="AW7" s="42" t="s">
        <v>275</v>
      </c>
      <c r="AX7" s="43"/>
      <c r="AY7" s="43"/>
      <c r="AZ7" s="43"/>
      <c r="BA7" s="43"/>
      <c r="BB7" s="43"/>
      <c r="BC7" s="43"/>
      <c r="BD7" s="43"/>
      <c r="BE7" s="43"/>
      <c r="BF7" s="43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40" t="s">
        <v>213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</row>
    <row r="11" spans="1:64" ht="15.75" customHeight="1">
      <c r="A11" s="40" t="s">
        <v>286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245</v>
      </c>
      <c r="B13" s="46" t="s">
        <v>273</v>
      </c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34"/>
      <c r="N13" s="44" t="s">
        <v>277</v>
      </c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35"/>
      <c r="AU13" s="46" t="s">
        <v>283</v>
      </c>
      <c r="AV13" s="47"/>
      <c r="AW13" s="47"/>
      <c r="AX13" s="47"/>
      <c r="AY13" s="47"/>
      <c r="AZ13" s="47"/>
      <c r="BA13" s="47"/>
      <c r="BB13" s="47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41" t="s">
        <v>248</v>
      </c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33"/>
      <c r="N14" s="45" t="s">
        <v>254</v>
      </c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33"/>
      <c r="AU14" s="41" t="s">
        <v>247</v>
      </c>
      <c r="AV14" s="41"/>
      <c r="AW14" s="41"/>
      <c r="AX14" s="41"/>
      <c r="AY14" s="41"/>
      <c r="AZ14" s="41"/>
      <c r="BA14" s="41"/>
      <c r="BB14" s="41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196</v>
      </c>
      <c r="B16" s="46" t="s">
        <v>290</v>
      </c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34"/>
      <c r="N16" s="44" t="s">
        <v>289</v>
      </c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35"/>
      <c r="AU16" s="46" t="s">
        <v>283</v>
      </c>
      <c r="AV16" s="47"/>
      <c r="AW16" s="47"/>
      <c r="AX16" s="47"/>
      <c r="AY16" s="47"/>
      <c r="AZ16" s="47"/>
      <c r="BA16" s="47"/>
      <c r="BB16" s="47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41" t="s">
        <v>248</v>
      </c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33"/>
      <c r="N17" s="45" t="s">
        <v>253</v>
      </c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33"/>
      <c r="AU17" s="41" t="s">
        <v>247</v>
      </c>
      <c r="AV17" s="41"/>
      <c r="AW17" s="41"/>
      <c r="AX17" s="41"/>
      <c r="AY17" s="41"/>
      <c r="AZ17" s="41"/>
      <c r="BA17" s="41"/>
      <c r="BB17" s="41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14.25" customHeight="1">
      <c r="A19" s="25" t="s">
        <v>246</v>
      </c>
      <c r="B19" s="46" t="s">
        <v>16</v>
      </c>
      <c r="C19" s="47"/>
      <c r="D19" s="47"/>
      <c r="E19" s="47"/>
      <c r="F19" s="47"/>
      <c r="G19" s="47"/>
      <c r="H19" s="47"/>
      <c r="I19" s="47"/>
      <c r="J19" s="47"/>
      <c r="K19" s="47"/>
      <c r="L19" s="47"/>
      <c r="N19" s="46" t="s">
        <v>18</v>
      </c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26"/>
      <c r="AA19" s="46" t="s">
        <v>19</v>
      </c>
      <c r="AB19" s="47"/>
      <c r="AC19" s="47"/>
      <c r="AD19" s="47"/>
      <c r="AE19" s="47"/>
      <c r="AF19" s="47"/>
      <c r="AG19" s="47"/>
      <c r="AH19" s="47"/>
      <c r="AI19" s="47"/>
      <c r="AJ19" s="26"/>
      <c r="AK19" s="48" t="s">
        <v>17</v>
      </c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26"/>
      <c r="BE19" s="46" t="s">
        <v>284</v>
      </c>
      <c r="BF19" s="47"/>
      <c r="BG19" s="47"/>
      <c r="BH19" s="47"/>
      <c r="BI19" s="47"/>
      <c r="BJ19" s="47"/>
      <c r="BK19" s="47"/>
      <c r="BL19" s="47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41" t="s">
        <v>248</v>
      </c>
      <c r="C20" s="41"/>
      <c r="D20" s="41"/>
      <c r="E20" s="41"/>
      <c r="F20" s="41"/>
      <c r="G20" s="41"/>
      <c r="H20" s="41"/>
      <c r="I20" s="41"/>
      <c r="J20" s="41"/>
      <c r="K20" s="41"/>
      <c r="L20" s="41"/>
      <c r="N20" s="41" t="s">
        <v>249</v>
      </c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28"/>
      <c r="AA20" s="50" t="s">
        <v>250</v>
      </c>
      <c r="AB20" s="50"/>
      <c r="AC20" s="50"/>
      <c r="AD20" s="50"/>
      <c r="AE20" s="50"/>
      <c r="AF20" s="50"/>
      <c r="AG20" s="50"/>
      <c r="AH20" s="50"/>
      <c r="AI20" s="50"/>
      <c r="AJ20" s="28"/>
      <c r="AK20" s="49" t="s">
        <v>251</v>
      </c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28"/>
      <c r="BE20" s="41" t="s">
        <v>252</v>
      </c>
      <c r="BF20" s="41"/>
      <c r="BG20" s="41"/>
      <c r="BH20" s="41"/>
      <c r="BI20" s="41"/>
      <c r="BJ20" s="41"/>
      <c r="BK20" s="41"/>
      <c r="BL20" s="41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106" t="s">
        <v>242</v>
      </c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76">
        <v>2155000</v>
      </c>
      <c r="V22" s="76"/>
      <c r="W22" s="76"/>
      <c r="X22" s="76"/>
      <c r="Y22" s="76"/>
      <c r="Z22" s="76"/>
      <c r="AA22" s="76"/>
      <c r="AB22" s="76"/>
      <c r="AC22" s="76"/>
      <c r="AD22" s="76"/>
      <c r="AE22" s="77" t="s">
        <v>243</v>
      </c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6">
        <v>2055000</v>
      </c>
      <c r="AT22" s="76"/>
      <c r="AU22" s="76"/>
      <c r="AV22" s="76"/>
      <c r="AW22" s="76"/>
      <c r="AX22" s="76"/>
      <c r="AY22" s="76"/>
      <c r="AZ22" s="76"/>
      <c r="BA22" s="76"/>
      <c r="BB22" s="76"/>
      <c r="BC22" s="76"/>
      <c r="BD22" s="67" t="s">
        <v>215</v>
      </c>
      <c r="BE22" s="67"/>
      <c r="BF22" s="67"/>
      <c r="BG22" s="67"/>
      <c r="BH22" s="67"/>
      <c r="BI22" s="67"/>
      <c r="BJ22" s="67"/>
      <c r="BK22" s="67"/>
      <c r="BL22" s="67"/>
    </row>
    <row r="23" spans="1:64" ht="24.75" customHeight="1">
      <c r="A23" s="67" t="s">
        <v>214</v>
      </c>
      <c r="B23" s="67"/>
      <c r="C23" s="67"/>
      <c r="D23" s="67"/>
      <c r="E23" s="67"/>
      <c r="F23" s="67"/>
      <c r="G23" s="67"/>
      <c r="H23" s="67"/>
      <c r="I23" s="76">
        <v>100000</v>
      </c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67" t="s">
        <v>216</v>
      </c>
      <c r="U23" s="67"/>
      <c r="V23" s="67"/>
      <c r="W23" s="67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68" t="s">
        <v>229</v>
      </c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68"/>
      <c r="BK25" s="68"/>
      <c r="BL25" s="68"/>
    </row>
    <row r="26" spans="1:64" ht="126" customHeight="1">
      <c r="A26" s="69" t="s">
        <v>14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67" t="s">
        <v>228</v>
      </c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67"/>
      <c r="AW28" s="67"/>
      <c r="AX28" s="67"/>
      <c r="AY28" s="67"/>
      <c r="AZ28" s="67"/>
      <c r="BA28" s="67"/>
      <c r="BB28" s="67"/>
      <c r="BC28" s="67"/>
      <c r="BD28" s="67"/>
      <c r="BE28" s="67"/>
      <c r="BF28" s="67"/>
      <c r="BG28" s="67"/>
      <c r="BH28" s="67"/>
      <c r="BI28" s="67"/>
      <c r="BJ28" s="67"/>
      <c r="BK28" s="67"/>
      <c r="BL28" s="67"/>
    </row>
    <row r="29" spans="1:64" ht="27.75" customHeight="1">
      <c r="A29" s="74" t="s">
        <v>220</v>
      </c>
      <c r="B29" s="74"/>
      <c r="C29" s="74"/>
      <c r="D29" s="74"/>
      <c r="E29" s="74"/>
      <c r="F29" s="74"/>
      <c r="G29" s="79" t="s">
        <v>232</v>
      </c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80"/>
      <c r="BK29" s="80"/>
      <c r="BL29" s="81"/>
    </row>
    <row r="30" spans="1:64" ht="15.75" hidden="1">
      <c r="A30" s="51">
        <v>1</v>
      </c>
      <c r="B30" s="51"/>
      <c r="C30" s="51"/>
      <c r="D30" s="51"/>
      <c r="E30" s="51"/>
      <c r="F30" s="51"/>
      <c r="G30" s="79">
        <v>2</v>
      </c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0"/>
      <c r="BH30" s="80"/>
      <c r="BI30" s="80"/>
      <c r="BJ30" s="80"/>
      <c r="BK30" s="80"/>
      <c r="BL30" s="81"/>
    </row>
    <row r="31" spans="1:79" ht="10.5" customHeight="1" hidden="1">
      <c r="A31" s="70" t="s">
        <v>225</v>
      </c>
      <c r="B31" s="70"/>
      <c r="C31" s="70"/>
      <c r="D31" s="70"/>
      <c r="E31" s="70"/>
      <c r="F31" s="70"/>
      <c r="G31" s="71" t="s">
        <v>199</v>
      </c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2"/>
      <c r="BK31" s="72"/>
      <c r="BL31" s="73"/>
      <c r="CA31" s="1" t="s">
        <v>241</v>
      </c>
    </row>
    <row r="32" spans="1:79" ht="12.75" customHeight="1">
      <c r="A32" s="70">
        <v>1</v>
      </c>
      <c r="B32" s="70"/>
      <c r="C32" s="70"/>
      <c r="D32" s="70"/>
      <c r="E32" s="70"/>
      <c r="F32" s="70"/>
      <c r="G32" s="83" t="s">
        <v>357</v>
      </c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4"/>
      <c r="AT32" s="84"/>
      <c r="AU32" s="84"/>
      <c r="AV32" s="84"/>
      <c r="AW32" s="84"/>
      <c r="AX32" s="84"/>
      <c r="AY32" s="84"/>
      <c r="AZ32" s="84"/>
      <c r="BA32" s="84"/>
      <c r="BB32" s="84"/>
      <c r="BC32" s="84"/>
      <c r="BD32" s="84"/>
      <c r="BE32" s="84"/>
      <c r="BF32" s="84"/>
      <c r="BG32" s="84"/>
      <c r="BH32" s="84"/>
      <c r="BI32" s="84"/>
      <c r="BJ32" s="84"/>
      <c r="BK32" s="84"/>
      <c r="BL32" s="85"/>
      <c r="CA32" s="1" t="s">
        <v>240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67" t="s">
        <v>230</v>
      </c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</row>
    <row r="35" spans="1:64" ht="15.75" customHeight="1">
      <c r="A35" s="69" t="s">
        <v>15</v>
      </c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67" t="s">
        <v>231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7"/>
      <c r="AV37" s="67"/>
      <c r="AW37" s="67"/>
      <c r="AX37" s="67"/>
      <c r="AY37" s="67"/>
      <c r="AZ37" s="67"/>
      <c r="BA37" s="67"/>
      <c r="BB37" s="67"/>
      <c r="BC37" s="67"/>
      <c r="BD37" s="67"/>
      <c r="BE37" s="67"/>
      <c r="BF37" s="67"/>
      <c r="BG37" s="67"/>
      <c r="BH37" s="67"/>
      <c r="BI37" s="67"/>
      <c r="BJ37" s="67"/>
      <c r="BK37" s="67"/>
      <c r="BL37" s="67"/>
    </row>
    <row r="38" spans="1:64" ht="27.75" customHeight="1">
      <c r="A38" s="74" t="s">
        <v>220</v>
      </c>
      <c r="B38" s="74"/>
      <c r="C38" s="74"/>
      <c r="D38" s="74"/>
      <c r="E38" s="74"/>
      <c r="F38" s="74"/>
      <c r="G38" s="79" t="s">
        <v>217</v>
      </c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80"/>
      <c r="BG38" s="80"/>
      <c r="BH38" s="80"/>
      <c r="BI38" s="80"/>
      <c r="BJ38" s="80"/>
      <c r="BK38" s="80"/>
      <c r="BL38" s="81"/>
    </row>
    <row r="39" spans="1:64" ht="15.75" hidden="1">
      <c r="A39" s="51">
        <v>1</v>
      </c>
      <c r="B39" s="51"/>
      <c r="C39" s="51"/>
      <c r="D39" s="51"/>
      <c r="E39" s="51"/>
      <c r="F39" s="51"/>
      <c r="G39" s="79">
        <v>2</v>
      </c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80"/>
      <c r="BG39" s="80"/>
      <c r="BH39" s="80"/>
      <c r="BI39" s="80"/>
      <c r="BJ39" s="80"/>
      <c r="BK39" s="80"/>
      <c r="BL39" s="81"/>
    </row>
    <row r="40" spans="1:79" ht="10.5" customHeight="1" hidden="1">
      <c r="A40" s="70" t="s">
        <v>198</v>
      </c>
      <c r="B40" s="70"/>
      <c r="C40" s="70"/>
      <c r="D40" s="70"/>
      <c r="E40" s="70"/>
      <c r="F40" s="70"/>
      <c r="G40" s="71" t="s">
        <v>199</v>
      </c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72"/>
      <c r="BB40" s="72"/>
      <c r="BC40" s="72"/>
      <c r="BD40" s="72"/>
      <c r="BE40" s="72"/>
      <c r="BF40" s="72"/>
      <c r="BG40" s="72"/>
      <c r="BH40" s="72"/>
      <c r="BI40" s="72"/>
      <c r="BJ40" s="72"/>
      <c r="BK40" s="72"/>
      <c r="BL40" s="73"/>
      <c r="CA40" s="1" t="s">
        <v>203</v>
      </c>
    </row>
    <row r="41" spans="1:79" ht="12.75" customHeight="1">
      <c r="A41" s="70">
        <v>1</v>
      </c>
      <c r="B41" s="70"/>
      <c r="C41" s="70"/>
      <c r="D41" s="70"/>
      <c r="E41" s="70"/>
      <c r="F41" s="70"/>
      <c r="G41" s="83" t="s">
        <v>358</v>
      </c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4"/>
      <c r="AV41" s="84"/>
      <c r="AW41" s="84"/>
      <c r="AX41" s="84"/>
      <c r="AY41" s="84"/>
      <c r="AZ41" s="84"/>
      <c r="BA41" s="84"/>
      <c r="BB41" s="84"/>
      <c r="BC41" s="84"/>
      <c r="BD41" s="84"/>
      <c r="BE41" s="84"/>
      <c r="BF41" s="84"/>
      <c r="BG41" s="84"/>
      <c r="BH41" s="84"/>
      <c r="BI41" s="84"/>
      <c r="BJ41" s="84"/>
      <c r="BK41" s="84"/>
      <c r="BL41" s="85"/>
      <c r="CA41" s="1" t="s">
        <v>204</v>
      </c>
    </row>
    <row r="42" spans="1:64" ht="25.5" customHeight="1">
      <c r="A42" s="70">
        <v>2</v>
      </c>
      <c r="B42" s="70"/>
      <c r="C42" s="70"/>
      <c r="D42" s="70"/>
      <c r="E42" s="70"/>
      <c r="F42" s="70"/>
      <c r="G42" s="83" t="s">
        <v>359</v>
      </c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84"/>
      <c r="AC42" s="84"/>
      <c r="AD42" s="84"/>
      <c r="AE42" s="84"/>
      <c r="AF42" s="84"/>
      <c r="AG42" s="84"/>
      <c r="AH42" s="84"/>
      <c r="AI42" s="84"/>
      <c r="AJ42" s="84"/>
      <c r="AK42" s="84"/>
      <c r="AL42" s="84"/>
      <c r="AM42" s="84"/>
      <c r="AN42" s="84"/>
      <c r="AO42" s="84"/>
      <c r="AP42" s="84"/>
      <c r="AQ42" s="84"/>
      <c r="AR42" s="84"/>
      <c r="AS42" s="84"/>
      <c r="AT42" s="84"/>
      <c r="AU42" s="84"/>
      <c r="AV42" s="84"/>
      <c r="AW42" s="84"/>
      <c r="AX42" s="84"/>
      <c r="AY42" s="84"/>
      <c r="AZ42" s="84"/>
      <c r="BA42" s="84"/>
      <c r="BB42" s="84"/>
      <c r="BC42" s="84"/>
      <c r="BD42" s="84"/>
      <c r="BE42" s="84"/>
      <c r="BF42" s="84"/>
      <c r="BG42" s="84"/>
      <c r="BH42" s="84"/>
      <c r="BI42" s="84"/>
      <c r="BJ42" s="84"/>
      <c r="BK42" s="84"/>
      <c r="BL42" s="85"/>
    </row>
    <row r="43" spans="1:64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64" ht="15.75" customHeight="1">
      <c r="A44" s="67" t="s">
        <v>233</v>
      </c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  <c r="AU44" s="67"/>
      <c r="AV44" s="67"/>
      <c r="AW44" s="67"/>
      <c r="AX44" s="67"/>
      <c r="AY44" s="67"/>
      <c r="AZ44" s="67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64" ht="15" customHeight="1">
      <c r="A45" s="66" t="s">
        <v>285</v>
      </c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6"/>
      <c r="AI45" s="66"/>
      <c r="AJ45" s="66"/>
      <c r="AK45" s="66"/>
      <c r="AL45" s="66"/>
      <c r="AM45" s="66"/>
      <c r="AN45" s="66"/>
      <c r="AO45" s="66"/>
      <c r="AP45" s="66"/>
      <c r="AQ45" s="66"/>
      <c r="AR45" s="66"/>
      <c r="AS45" s="66"/>
      <c r="AT45" s="66"/>
      <c r="AU45" s="66"/>
      <c r="AV45" s="66"/>
      <c r="AW45" s="66"/>
      <c r="AX45" s="66"/>
      <c r="AY45" s="66"/>
      <c r="AZ45" s="66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60" ht="15.75" customHeight="1">
      <c r="A46" s="51" t="s">
        <v>220</v>
      </c>
      <c r="B46" s="51"/>
      <c r="C46" s="51"/>
      <c r="D46" s="52" t="s">
        <v>218</v>
      </c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4"/>
      <c r="AC46" s="51" t="s">
        <v>221</v>
      </c>
      <c r="AD46" s="51"/>
      <c r="AE46" s="51"/>
      <c r="AF46" s="51"/>
      <c r="AG46" s="51"/>
      <c r="AH46" s="51"/>
      <c r="AI46" s="51"/>
      <c r="AJ46" s="51"/>
      <c r="AK46" s="51" t="s">
        <v>222</v>
      </c>
      <c r="AL46" s="51"/>
      <c r="AM46" s="51"/>
      <c r="AN46" s="51"/>
      <c r="AO46" s="51"/>
      <c r="AP46" s="51"/>
      <c r="AQ46" s="51"/>
      <c r="AR46" s="51"/>
      <c r="AS46" s="51" t="s">
        <v>219</v>
      </c>
      <c r="AT46" s="51"/>
      <c r="AU46" s="51"/>
      <c r="AV46" s="51"/>
      <c r="AW46" s="51"/>
      <c r="AX46" s="51"/>
      <c r="AY46" s="51"/>
      <c r="AZ46" s="51"/>
      <c r="BA46" s="18"/>
      <c r="BB46" s="18"/>
      <c r="BC46" s="18"/>
      <c r="BD46" s="18"/>
      <c r="BE46" s="18"/>
      <c r="BF46" s="18"/>
      <c r="BG46" s="18"/>
      <c r="BH46" s="18"/>
    </row>
    <row r="47" spans="1:60" ht="28.5" customHeight="1">
      <c r="A47" s="51"/>
      <c r="B47" s="51"/>
      <c r="C47" s="51"/>
      <c r="D47" s="55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7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  <c r="AP47" s="51"/>
      <c r="AQ47" s="51"/>
      <c r="AR47" s="51"/>
      <c r="AS47" s="51"/>
      <c r="AT47" s="51"/>
      <c r="AU47" s="51"/>
      <c r="AV47" s="51"/>
      <c r="AW47" s="51"/>
      <c r="AX47" s="51"/>
      <c r="AY47" s="51"/>
      <c r="AZ47" s="51"/>
      <c r="BA47" s="18"/>
      <c r="BB47" s="18"/>
      <c r="BC47" s="18"/>
      <c r="BD47" s="18"/>
      <c r="BE47" s="18"/>
      <c r="BF47" s="18"/>
      <c r="BG47" s="18"/>
      <c r="BH47" s="18"/>
    </row>
    <row r="48" spans="1:60" ht="15.75">
      <c r="A48" s="51">
        <v>1</v>
      </c>
      <c r="B48" s="51"/>
      <c r="C48" s="51"/>
      <c r="D48" s="58">
        <v>2</v>
      </c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60"/>
      <c r="AC48" s="51">
        <v>3</v>
      </c>
      <c r="AD48" s="51"/>
      <c r="AE48" s="51"/>
      <c r="AF48" s="51"/>
      <c r="AG48" s="51"/>
      <c r="AH48" s="51"/>
      <c r="AI48" s="51"/>
      <c r="AJ48" s="51"/>
      <c r="AK48" s="51">
        <v>4</v>
      </c>
      <c r="AL48" s="51"/>
      <c r="AM48" s="51"/>
      <c r="AN48" s="51"/>
      <c r="AO48" s="51"/>
      <c r="AP48" s="51"/>
      <c r="AQ48" s="51"/>
      <c r="AR48" s="51"/>
      <c r="AS48" s="51">
        <v>5</v>
      </c>
      <c r="AT48" s="51"/>
      <c r="AU48" s="51"/>
      <c r="AV48" s="51"/>
      <c r="AW48" s="51"/>
      <c r="AX48" s="51"/>
      <c r="AY48" s="51"/>
      <c r="AZ48" s="51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customHeight="1" hidden="1">
      <c r="A49" s="70" t="s">
        <v>198</v>
      </c>
      <c r="B49" s="70"/>
      <c r="C49" s="70"/>
      <c r="D49" s="61" t="s">
        <v>199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3"/>
      <c r="AC49" s="64" t="s">
        <v>200</v>
      </c>
      <c r="AD49" s="64"/>
      <c r="AE49" s="64"/>
      <c r="AF49" s="64"/>
      <c r="AG49" s="64"/>
      <c r="AH49" s="64"/>
      <c r="AI49" s="64"/>
      <c r="AJ49" s="64"/>
      <c r="AK49" s="64" t="s">
        <v>201</v>
      </c>
      <c r="AL49" s="64"/>
      <c r="AM49" s="64"/>
      <c r="AN49" s="64"/>
      <c r="AO49" s="64"/>
      <c r="AP49" s="64"/>
      <c r="AQ49" s="64"/>
      <c r="AR49" s="64"/>
      <c r="AS49" s="82" t="s">
        <v>202</v>
      </c>
      <c r="AT49" s="64"/>
      <c r="AU49" s="64"/>
      <c r="AV49" s="64"/>
      <c r="AW49" s="64"/>
      <c r="AX49" s="64"/>
      <c r="AY49" s="64"/>
      <c r="AZ49" s="64"/>
      <c r="BA49" s="19"/>
      <c r="BB49" s="20"/>
      <c r="BC49" s="20"/>
      <c r="BD49" s="20"/>
      <c r="BE49" s="20"/>
      <c r="BF49" s="20"/>
      <c r="BG49" s="20"/>
      <c r="BH49" s="20"/>
      <c r="CA49" s="4" t="s">
        <v>205</v>
      </c>
    </row>
    <row r="50" spans="1:79" ht="38.25" customHeight="1">
      <c r="A50" s="70">
        <v>1</v>
      </c>
      <c r="B50" s="70"/>
      <c r="C50" s="70"/>
      <c r="D50" s="83" t="s">
        <v>360</v>
      </c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  <c r="AB50" s="85"/>
      <c r="AC50" s="78">
        <v>100000</v>
      </c>
      <c r="AD50" s="78"/>
      <c r="AE50" s="78"/>
      <c r="AF50" s="78"/>
      <c r="AG50" s="78"/>
      <c r="AH50" s="78"/>
      <c r="AI50" s="78"/>
      <c r="AJ50" s="78"/>
      <c r="AK50" s="78">
        <v>0</v>
      </c>
      <c r="AL50" s="78"/>
      <c r="AM50" s="78"/>
      <c r="AN50" s="78"/>
      <c r="AO50" s="78"/>
      <c r="AP50" s="78"/>
      <c r="AQ50" s="78"/>
      <c r="AR50" s="78"/>
      <c r="AS50" s="78">
        <f aca="true" t="shared" si="0" ref="AS50:AS55">AC50+AK50</f>
        <v>100000</v>
      </c>
      <c r="AT50" s="78"/>
      <c r="AU50" s="78"/>
      <c r="AV50" s="78"/>
      <c r="AW50" s="78"/>
      <c r="AX50" s="78"/>
      <c r="AY50" s="78"/>
      <c r="AZ50" s="78"/>
      <c r="BA50" s="21"/>
      <c r="BB50" s="21"/>
      <c r="BC50" s="21"/>
      <c r="BD50" s="21"/>
      <c r="BE50" s="21"/>
      <c r="BF50" s="21"/>
      <c r="BG50" s="21"/>
      <c r="BH50" s="21"/>
      <c r="CA50" s="1" t="s">
        <v>206</v>
      </c>
    </row>
    <row r="51" spans="1:60" ht="38.25" customHeight="1">
      <c r="A51" s="70">
        <v>2</v>
      </c>
      <c r="B51" s="70"/>
      <c r="C51" s="70"/>
      <c r="D51" s="83" t="s">
        <v>361</v>
      </c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  <c r="AB51" s="85"/>
      <c r="AC51" s="78">
        <v>1035000</v>
      </c>
      <c r="AD51" s="78"/>
      <c r="AE51" s="78"/>
      <c r="AF51" s="78"/>
      <c r="AG51" s="78"/>
      <c r="AH51" s="78"/>
      <c r="AI51" s="78"/>
      <c r="AJ51" s="78"/>
      <c r="AK51" s="78">
        <v>0</v>
      </c>
      <c r="AL51" s="78"/>
      <c r="AM51" s="78"/>
      <c r="AN51" s="78"/>
      <c r="AO51" s="78"/>
      <c r="AP51" s="78"/>
      <c r="AQ51" s="78"/>
      <c r="AR51" s="78"/>
      <c r="AS51" s="78">
        <f t="shared" si="0"/>
        <v>1035000</v>
      </c>
      <c r="AT51" s="78"/>
      <c r="AU51" s="78"/>
      <c r="AV51" s="78"/>
      <c r="AW51" s="78"/>
      <c r="AX51" s="78"/>
      <c r="AY51" s="78"/>
      <c r="AZ51" s="78"/>
      <c r="BA51" s="21"/>
      <c r="BB51" s="21"/>
      <c r="BC51" s="21"/>
      <c r="BD51" s="21"/>
      <c r="BE51" s="21"/>
      <c r="BF51" s="21"/>
      <c r="BG51" s="21"/>
      <c r="BH51" s="21"/>
    </row>
    <row r="52" spans="1:60" ht="25.5" customHeight="1">
      <c r="A52" s="70">
        <v>3</v>
      </c>
      <c r="B52" s="70"/>
      <c r="C52" s="70"/>
      <c r="D52" s="83" t="s">
        <v>362</v>
      </c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5"/>
      <c r="AC52" s="78">
        <v>50000</v>
      </c>
      <c r="AD52" s="78"/>
      <c r="AE52" s="78"/>
      <c r="AF52" s="78"/>
      <c r="AG52" s="78"/>
      <c r="AH52" s="78"/>
      <c r="AI52" s="78"/>
      <c r="AJ52" s="78"/>
      <c r="AK52" s="78">
        <v>0</v>
      </c>
      <c r="AL52" s="78"/>
      <c r="AM52" s="78"/>
      <c r="AN52" s="78"/>
      <c r="AO52" s="78"/>
      <c r="AP52" s="78"/>
      <c r="AQ52" s="78"/>
      <c r="AR52" s="78"/>
      <c r="AS52" s="78">
        <f t="shared" si="0"/>
        <v>50000</v>
      </c>
      <c r="AT52" s="78"/>
      <c r="AU52" s="78"/>
      <c r="AV52" s="78"/>
      <c r="AW52" s="78"/>
      <c r="AX52" s="78"/>
      <c r="AY52" s="78"/>
      <c r="AZ52" s="78"/>
      <c r="BA52" s="21"/>
      <c r="BB52" s="21"/>
      <c r="BC52" s="21"/>
      <c r="BD52" s="21"/>
      <c r="BE52" s="21"/>
      <c r="BF52" s="21"/>
      <c r="BG52" s="21"/>
      <c r="BH52" s="21"/>
    </row>
    <row r="53" spans="1:60" ht="12.75" customHeight="1">
      <c r="A53" s="70">
        <v>4</v>
      </c>
      <c r="B53" s="70"/>
      <c r="C53" s="70"/>
      <c r="D53" s="83" t="s">
        <v>363</v>
      </c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  <c r="AB53" s="85"/>
      <c r="AC53" s="78">
        <v>700000</v>
      </c>
      <c r="AD53" s="78"/>
      <c r="AE53" s="78"/>
      <c r="AF53" s="78"/>
      <c r="AG53" s="78"/>
      <c r="AH53" s="78"/>
      <c r="AI53" s="78"/>
      <c r="AJ53" s="78"/>
      <c r="AK53" s="78">
        <v>100000</v>
      </c>
      <c r="AL53" s="78"/>
      <c r="AM53" s="78"/>
      <c r="AN53" s="78"/>
      <c r="AO53" s="78"/>
      <c r="AP53" s="78"/>
      <c r="AQ53" s="78"/>
      <c r="AR53" s="78"/>
      <c r="AS53" s="78">
        <f t="shared" si="0"/>
        <v>800000</v>
      </c>
      <c r="AT53" s="78"/>
      <c r="AU53" s="78"/>
      <c r="AV53" s="78"/>
      <c r="AW53" s="78"/>
      <c r="AX53" s="78"/>
      <c r="AY53" s="78"/>
      <c r="AZ53" s="78"/>
      <c r="BA53" s="21"/>
      <c r="BB53" s="21"/>
      <c r="BC53" s="21"/>
      <c r="BD53" s="21"/>
      <c r="BE53" s="21"/>
      <c r="BF53" s="21"/>
      <c r="BG53" s="21"/>
      <c r="BH53" s="21"/>
    </row>
    <row r="54" spans="1:60" ht="25.5" customHeight="1">
      <c r="A54" s="70">
        <v>5</v>
      </c>
      <c r="B54" s="70"/>
      <c r="C54" s="70"/>
      <c r="D54" s="83" t="s">
        <v>364</v>
      </c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5"/>
      <c r="AC54" s="78">
        <v>170000</v>
      </c>
      <c r="AD54" s="78"/>
      <c r="AE54" s="78"/>
      <c r="AF54" s="78"/>
      <c r="AG54" s="78"/>
      <c r="AH54" s="78"/>
      <c r="AI54" s="78"/>
      <c r="AJ54" s="78"/>
      <c r="AK54" s="78">
        <v>0</v>
      </c>
      <c r="AL54" s="78"/>
      <c r="AM54" s="78"/>
      <c r="AN54" s="78"/>
      <c r="AO54" s="78"/>
      <c r="AP54" s="78"/>
      <c r="AQ54" s="78"/>
      <c r="AR54" s="78"/>
      <c r="AS54" s="78">
        <f t="shared" si="0"/>
        <v>170000</v>
      </c>
      <c r="AT54" s="78"/>
      <c r="AU54" s="78"/>
      <c r="AV54" s="78"/>
      <c r="AW54" s="78"/>
      <c r="AX54" s="78"/>
      <c r="AY54" s="78"/>
      <c r="AZ54" s="78"/>
      <c r="BA54" s="21"/>
      <c r="BB54" s="21"/>
      <c r="BC54" s="21"/>
      <c r="BD54" s="21"/>
      <c r="BE54" s="21"/>
      <c r="BF54" s="21"/>
      <c r="BG54" s="21"/>
      <c r="BH54" s="21"/>
    </row>
    <row r="55" spans="1:60" s="4" customFormat="1" ht="12.75">
      <c r="A55" s="86"/>
      <c r="B55" s="86"/>
      <c r="C55" s="86"/>
      <c r="D55" s="110" t="s">
        <v>259</v>
      </c>
      <c r="E55" s="111"/>
      <c r="F55" s="111"/>
      <c r="G55" s="111"/>
      <c r="H55" s="111"/>
      <c r="I55" s="111"/>
      <c r="J55" s="111"/>
      <c r="K55" s="111"/>
      <c r="L55" s="111"/>
      <c r="M55" s="111"/>
      <c r="N55" s="111"/>
      <c r="O55" s="111"/>
      <c r="P55" s="111"/>
      <c r="Q55" s="111"/>
      <c r="R55" s="111"/>
      <c r="S55" s="111"/>
      <c r="T55" s="111"/>
      <c r="U55" s="111"/>
      <c r="V55" s="111"/>
      <c r="W55" s="111"/>
      <c r="X55" s="111"/>
      <c r="Y55" s="111"/>
      <c r="Z55" s="111"/>
      <c r="AA55" s="111"/>
      <c r="AB55" s="112"/>
      <c r="AC55" s="65">
        <v>2055000</v>
      </c>
      <c r="AD55" s="65"/>
      <c r="AE55" s="65"/>
      <c r="AF55" s="65"/>
      <c r="AG55" s="65"/>
      <c r="AH55" s="65"/>
      <c r="AI55" s="65"/>
      <c r="AJ55" s="65"/>
      <c r="AK55" s="65">
        <v>100000</v>
      </c>
      <c r="AL55" s="65"/>
      <c r="AM55" s="65"/>
      <c r="AN55" s="65"/>
      <c r="AO55" s="65"/>
      <c r="AP55" s="65"/>
      <c r="AQ55" s="65"/>
      <c r="AR55" s="65"/>
      <c r="AS55" s="65">
        <f t="shared" si="0"/>
        <v>2155000</v>
      </c>
      <c r="AT55" s="65"/>
      <c r="AU55" s="65"/>
      <c r="AV55" s="65"/>
      <c r="AW55" s="65"/>
      <c r="AX55" s="65"/>
      <c r="AY55" s="65"/>
      <c r="AZ55" s="65"/>
      <c r="BA55" s="38"/>
      <c r="BB55" s="38"/>
      <c r="BC55" s="38"/>
      <c r="BD55" s="38"/>
      <c r="BE55" s="38"/>
      <c r="BF55" s="38"/>
      <c r="BG55" s="38"/>
      <c r="BH55" s="38"/>
    </row>
    <row r="57" spans="1:64" ht="15.75" customHeight="1">
      <c r="A57" s="68" t="s">
        <v>234</v>
      </c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8"/>
      <c r="AE57" s="68"/>
      <c r="AF57" s="68"/>
      <c r="AG57" s="68"/>
      <c r="AH57" s="68"/>
      <c r="AI57" s="68"/>
      <c r="AJ57" s="68"/>
      <c r="AK57" s="68"/>
      <c r="AL57" s="68"/>
      <c r="AM57" s="68"/>
      <c r="AN57" s="68"/>
      <c r="AO57" s="68"/>
      <c r="AP57" s="68"/>
      <c r="AQ57" s="68"/>
      <c r="AR57" s="68"/>
      <c r="AS57" s="68"/>
      <c r="AT57" s="68"/>
      <c r="AU57" s="68"/>
      <c r="AV57" s="68"/>
      <c r="AW57" s="68"/>
      <c r="AX57" s="68"/>
      <c r="AY57" s="68"/>
      <c r="AZ57" s="68"/>
      <c r="BA57" s="68"/>
      <c r="BB57" s="68"/>
      <c r="BC57" s="68"/>
      <c r="BD57" s="68"/>
      <c r="BE57" s="68"/>
      <c r="BF57" s="68"/>
      <c r="BG57" s="68"/>
      <c r="BH57" s="68"/>
      <c r="BI57" s="68"/>
      <c r="BJ57" s="68"/>
      <c r="BK57" s="68"/>
      <c r="BL57" s="68"/>
    </row>
    <row r="58" spans="1:64" ht="15" customHeight="1">
      <c r="A58" s="66" t="s">
        <v>285</v>
      </c>
      <c r="B58" s="66"/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6"/>
      <c r="AB58" s="66"/>
      <c r="AC58" s="66"/>
      <c r="AD58" s="66"/>
      <c r="AE58" s="66"/>
      <c r="AF58" s="66"/>
      <c r="AG58" s="66"/>
      <c r="AH58" s="66"/>
      <c r="AI58" s="66"/>
      <c r="AJ58" s="66"/>
      <c r="AK58" s="66"/>
      <c r="AL58" s="66"/>
      <c r="AM58" s="66"/>
      <c r="AN58" s="66"/>
      <c r="AO58" s="66"/>
      <c r="AP58" s="66"/>
      <c r="AQ58" s="66"/>
      <c r="AR58" s="66"/>
      <c r="AS58" s="66"/>
      <c r="AT58" s="66"/>
      <c r="AU58" s="66"/>
      <c r="AV58" s="66"/>
      <c r="AW58" s="66"/>
      <c r="AX58" s="66"/>
      <c r="AY58" s="6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</row>
    <row r="59" spans="1:51" ht="15.75" customHeight="1">
      <c r="A59" s="51" t="s">
        <v>220</v>
      </c>
      <c r="B59" s="51"/>
      <c r="C59" s="51"/>
      <c r="D59" s="52" t="s">
        <v>226</v>
      </c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4"/>
      <c r="AB59" s="51" t="s">
        <v>221</v>
      </c>
      <c r="AC59" s="51"/>
      <c r="AD59" s="51"/>
      <c r="AE59" s="51"/>
      <c r="AF59" s="51"/>
      <c r="AG59" s="51"/>
      <c r="AH59" s="51"/>
      <c r="AI59" s="51"/>
      <c r="AJ59" s="51" t="s">
        <v>222</v>
      </c>
      <c r="AK59" s="51"/>
      <c r="AL59" s="51"/>
      <c r="AM59" s="51"/>
      <c r="AN59" s="51"/>
      <c r="AO59" s="51"/>
      <c r="AP59" s="51"/>
      <c r="AQ59" s="51"/>
      <c r="AR59" s="51" t="s">
        <v>219</v>
      </c>
      <c r="AS59" s="51"/>
      <c r="AT59" s="51"/>
      <c r="AU59" s="51"/>
      <c r="AV59" s="51"/>
      <c r="AW59" s="51"/>
      <c r="AX59" s="51"/>
      <c r="AY59" s="51"/>
    </row>
    <row r="60" spans="1:51" ht="28.5" customHeight="1">
      <c r="A60" s="51"/>
      <c r="B60" s="51"/>
      <c r="C60" s="51"/>
      <c r="D60" s="55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7"/>
      <c r="AB60" s="51"/>
      <c r="AC60" s="51"/>
      <c r="AD60" s="51"/>
      <c r="AE60" s="51"/>
      <c r="AF60" s="51"/>
      <c r="AG60" s="51"/>
      <c r="AH60" s="51"/>
      <c r="AI60" s="51"/>
      <c r="AJ60" s="51"/>
      <c r="AK60" s="51"/>
      <c r="AL60" s="51"/>
      <c r="AM60" s="51"/>
      <c r="AN60" s="51"/>
      <c r="AO60" s="51"/>
      <c r="AP60" s="51"/>
      <c r="AQ60" s="51"/>
      <c r="AR60" s="51"/>
      <c r="AS60" s="51"/>
      <c r="AT60" s="51"/>
      <c r="AU60" s="51"/>
      <c r="AV60" s="51"/>
      <c r="AW60" s="51"/>
      <c r="AX60" s="51"/>
      <c r="AY60" s="51"/>
    </row>
    <row r="61" spans="1:51" ht="15.75" customHeight="1">
      <c r="A61" s="51">
        <v>1</v>
      </c>
      <c r="B61" s="51"/>
      <c r="C61" s="51"/>
      <c r="D61" s="58">
        <v>2</v>
      </c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60"/>
      <c r="AB61" s="51">
        <v>3</v>
      </c>
      <c r="AC61" s="51"/>
      <c r="AD61" s="51"/>
      <c r="AE61" s="51"/>
      <c r="AF61" s="51"/>
      <c r="AG61" s="51"/>
      <c r="AH61" s="51"/>
      <c r="AI61" s="51"/>
      <c r="AJ61" s="51">
        <v>4</v>
      </c>
      <c r="AK61" s="51"/>
      <c r="AL61" s="51"/>
      <c r="AM61" s="51"/>
      <c r="AN61" s="51"/>
      <c r="AO61" s="51"/>
      <c r="AP61" s="51"/>
      <c r="AQ61" s="51"/>
      <c r="AR61" s="51">
        <v>5</v>
      </c>
      <c r="AS61" s="51"/>
      <c r="AT61" s="51"/>
      <c r="AU61" s="51"/>
      <c r="AV61" s="51"/>
      <c r="AW61" s="51"/>
      <c r="AX61" s="51"/>
      <c r="AY61" s="51"/>
    </row>
    <row r="62" spans="1:79" ht="12.75" customHeight="1" hidden="1">
      <c r="A62" s="70" t="s">
        <v>198</v>
      </c>
      <c r="B62" s="70"/>
      <c r="C62" s="70"/>
      <c r="D62" s="71" t="s">
        <v>199</v>
      </c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3"/>
      <c r="AB62" s="64" t="s">
        <v>200</v>
      </c>
      <c r="AC62" s="64"/>
      <c r="AD62" s="64"/>
      <c r="AE62" s="64"/>
      <c r="AF62" s="64"/>
      <c r="AG62" s="64"/>
      <c r="AH62" s="64"/>
      <c r="AI62" s="64"/>
      <c r="AJ62" s="64" t="s">
        <v>201</v>
      </c>
      <c r="AK62" s="64"/>
      <c r="AL62" s="64"/>
      <c r="AM62" s="64"/>
      <c r="AN62" s="64"/>
      <c r="AO62" s="64"/>
      <c r="AP62" s="64"/>
      <c r="AQ62" s="64"/>
      <c r="AR62" s="64" t="s">
        <v>202</v>
      </c>
      <c r="AS62" s="64"/>
      <c r="AT62" s="64"/>
      <c r="AU62" s="64"/>
      <c r="AV62" s="64"/>
      <c r="AW62" s="64"/>
      <c r="AX62" s="64"/>
      <c r="AY62" s="64"/>
      <c r="CA62" s="1" t="s">
        <v>207</v>
      </c>
    </row>
    <row r="63" spans="1:79" ht="25.5" customHeight="1">
      <c r="A63" s="70">
        <v>1</v>
      </c>
      <c r="B63" s="70"/>
      <c r="C63" s="70"/>
      <c r="D63" s="83" t="s">
        <v>365</v>
      </c>
      <c r="E63" s="84"/>
      <c r="F63" s="84"/>
      <c r="G63" s="84"/>
      <c r="H63" s="84"/>
      <c r="I63" s="84"/>
      <c r="J63" s="84"/>
      <c r="K63" s="84"/>
      <c r="L63" s="84"/>
      <c r="M63" s="84"/>
      <c r="N63" s="84"/>
      <c r="O63" s="84"/>
      <c r="P63" s="84"/>
      <c r="Q63" s="84"/>
      <c r="R63" s="84"/>
      <c r="S63" s="84"/>
      <c r="T63" s="84"/>
      <c r="U63" s="84"/>
      <c r="V63" s="84"/>
      <c r="W63" s="84"/>
      <c r="X63" s="84"/>
      <c r="Y63" s="84"/>
      <c r="Z63" s="84"/>
      <c r="AA63" s="85"/>
      <c r="AB63" s="78">
        <v>170000</v>
      </c>
      <c r="AC63" s="78"/>
      <c r="AD63" s="78"/>
      <c r="AE63" s="78"/>
      <c r="AF63" s="78"/>
      <c r="AG63" s="78"/>
      <c r="AH63" s="78"/>
      <c r="AI63" s="78"/>
      <c r="AJ63" s="78">
        <v>0</v>
      </c>
      <c r="AK63" s="78"/>
      <c r="AL63" s="78"/>
      <c r="AM63" s="78"/>
      <c r="AN63" s="78"/>
      <c r="AO63" s="78"/>
      <c r="AP63" s="78"/>
      <c r="AQ63" s="78"/>
      <c r="AR63" s="78">
        <f>AB63+AJ63</f>
        <v>170000</v>
      </c>
      <c r="AS63" s="78"/>
      <c r="AT63" s="78"/>
      <c r="AU63" s="78"/>
      <c r="AV63" s="78"/>
      <c r="AW63" s="78"/>
      <c r="AX63" s="78"/>
      <c r="AY63" s="78"/>
      <c r="CA63" s="1" t="s">
        <v>208</v>
      </c>
    </row>
    <row r="64" spans="1:51" ht="38.25" customHeight="1">
      <c r="A64" s="70">
        <v>2</v>
      </c>
      <c r="B64" s="70"/>
      <c r="C64" s="70"/>
      <c r="D64" s="83" t="s">
        <v>366</v>
      </c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4"/>
      <c r="T64" s="84"/>
      <c r="U64" s="84"/>
      <c r="V64" s="84"/>
      <c r="W64" s="84"/>
      <c r="X64" s="84"/>
      <c r="Y64" s="84"/>
      <c r="Z64" s="84"/>
      <c r="AA64" s="85"/>
      <c r="AB64" s="78">
        <v>1135000</v>
      </c>
      <c r="AC64" s="78"/>
      <c r="AD64" s="78"/>
      <c r="AE64" s="78"/>
      <c r="AF64" s="78"/>
      <c r="AG64" s="78"/>
      <c r="AH64" s="78"/>
      <c r="AI64" s="78"/>
      <c r="AJ64" s="78">
        <v>0</v>
      </c>
      <c r="AK64" s="78"/>
      <c r="AL64" s="78"/>
      <c r="AM64" s="78"/>
      <c r="AN64" s="78"/>
      <c r="AO64" s="78"/>
      <c r="AP64" s="78"/>
      <c r="AQ64" s="78"/>
      <c r="AR64" s="78">
        <f>AB64+AJ64</f>
        <v>1135000</v>
      </c>
      <c r="AS64" s="78"/>
      <c r="AT64" s="78"/>
      <c r="AU64" s="78"/>
      <c r="AV64" s="78"/>
      <c r="AW64" s="78"/>
      <c r="AX64" s="78"/>
      <c r="AY64" s="78"/>
    </row>
    <row r="65" spans="1:51" ht="12.75" customHeight="1">
      <c r="A65" s="70">
        <v>3</v>
      </c>
      <c r="B65" s="70"/>
      <c r="C65" s="70"/>
      <c r="D65" s="83" t="s">
        <v>0</v>
      </c>
      <c r="E65" s="84"/>
      <c r="F65" s="84"/>
      <c r="G65" s="84"/>
      <c r="H65" s="84"/>
      <c r="I65" s="84"/>
      <c r="J65" s="84"/>
      <c r="K65" s="84"/>
      <c r="L65" s="84"/>
      <c r="M65" s="84"/>
      <c r="N65" s="84"/>
      <c r="O65" s="84"/>
      <c r="P65" s="84"/>
      <c r="Q65" s="84"/>
      <c r="R65" s="84"/>
      <c r="S65" s="84"/>
      <c r="T65" s="84"/>
      <c r="U65" s="84"/>
      <c r="V65" s="84"/>
      <c r="W65" s="84"/>
      <c r="X65" s="84"/>
      <c r="Y65" s="84"/>
      <c r="Z65" s="84"/>
      <c r="AA65" s="85"/>
      <c r="AB65" s="78">
        <v>700000</v>
      </c>
      <c r="AC65" s="78"/>
      <c r="AD65" s="78"/>
      <c r="AE65" s="78"/>
      <c r="AF65" s="78"/>
      <c r="AG65" s="78"/>
      <c r="AH65" s="78"/>
      <c r="AI65" s="78"/>
      <c r="AJ65" s="78">
        <v>100000</v>
      </c>
      <c r="AK65" s="78"/>
      <c r="AL65" s="78"/>
      <c r="AM65" s="78"/>
      <c r="AN65" s="78"/>
      <c r="AO65" s="78"/>
      <c r="AP65" s="78"/>
      <c r="AQ65" s="78"/>
      <c r="AR65" s="78">
        <f>AB65+AJ65</f>
        <v>800000</v>
      </c>
      <c r="AS65" s="78"/>
      <c r="AT65" s="78"/>
      <c r="AU65" s="78"/>
      <c r="AV65" s="78"/>
      <c r="AW65" s="78"/>
      <c r="AX65" s="78"/>
      <c r="AY65" s="78"/>
    </row>
    <row r="66" spans="1:51" ht="25.5" customHeight="1">
      <c r="A66" s="70">
        <v>4</v>
      </c>
      <c r="B66" s="70"/>
      <c r="C66" s="70"/>
      <c r="D66" s="83" t="s">
        <v>1</v>
      </c>
      <c r="E66" s="84"/>
      <c r="F66" s="84"/>
      <c r="G66" s="84"/>
      <c r="H66" s="84"/>
      <c r="I66" s="84"/>
      <c r="J66" s="84"/>
      <c r="K66" s="84"/>
      <c r="L66" s="84"/>
      <c r="M66" s="84"/>
      <c r="N66" s="84"/>
      <c r="O66" s="84"/>
      <c r="P66" s="84"/>
      <c r="Q66" s="84"/>
      <c r="R66" s="84"/>
      <c r="S66" s="84"/>
      <c r="T66" s="84"/>
      <c r="U66" s="84"/>
      <c r="V66" s="84"/>
      <c r="W66" s="84"/>
      <c r="X66" s="84"/>
      <c r="Y66" s="84"/>
      <c r="Z66" s="84"/>
      <c r="AA66" s="85"/>
      <c r="AB66" s="78">
        <v>50000</v>
      </c>
      <c r="AC66" s="78"/>
      <c r="AD66" s="78"/>
      <c r="AE66" s="78"/>
      <c r="AF66" s="78"/>
      <c r="AG66" s="78"/>
      <c r="AH66" s="78"/>
      <c r="AI66" s="78"/>
      <c r="AJ66" s="78">
        <v>0</v>
      </c>
      <c r="AK66" s="78"/>
      <c r="AL66" s="78"/>
      <c r="AM66" s="78"/>
      <c r="AN66" s="78"/>
      <c r="AO66" s="78"/>
      <c r="AP66" s="78"/>
      <c r="AQ66" s="78"/>
      <c r="AR66" s="78">
        <f>AB66+AJ66</f>
        <v>50000</v>
      </c>
      <c r="AS66" s="78"/>
      <c r="AT66" s="78"/>
      <c r="AU66" s="78"/>
      <c r="AV66" s="78"/>
      <c r="AW66" s="78"/>
      <c r="AX66" s="78"/>
      <c r="AY66" s="78"/>
    </row>
    <row r="67" spans="1:51" s="4" customFormat="1" ht="12.75" customHeight="1">
      <c r="A67" s="86"/>
      <c r="B67" s="86"/>
      <c r="C67" s="86"/>
      <c r="D67" s="110" t="s">
        <v>219</v>
      </c>
      <c r="E67" s="111"/>
      <c r="F67" s="111"/>
      <c r="G67" s="111"/>
      <c r="H67" s="111"/>
      <c r="I67" s="111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  <c r="Y67" s="111"/>
      <c r="Z67" s="111"/>
      <c r="AA67" s="112"/>
      <c r="AB67" s="65">
        <v>2055000</v>
      </c>
      <c r="AC67" s="65"/>
      <c r="AD67" s="65"/>
      <c r="AE67" s="65"/>
      <c r="AF67" s="65"/>
      <c r="AG67" s="65"/>
      <c r="AH67" s="65"/>
      <c r="AI67" s="65"/>
      <c r="AJ67" s="65">
        <v>100000</v>
      </c>
      <c r="AK67" s="65"/>
      <c r="AL67" s="65"/>
      <c r="AM67" s="65"/>
      <c r="AN67" s="65"/>
      <c r="AO67" s="65"/>
      <c r="AP67" s="65"/>
      <c r="AQ67" s="65"/>
      <c r="AR67" s="65">
        <f>AB67+AJ67</f>
        <v>2155000</v>
      </c>
      <c r="AS67" s="65"/>
      <c r="AT67" s="65"/>
      <c r="AU67" s="65"/>
      <c r="AV67" s="65"/>
      <c r="AW67" s="65"/>
      <c r="AX67" s="65"/>
      <c r="AY67" s="65"/>
    </row>
    <row r="69" spans="1:64" ht="15.75" customHeight="1">
      <c r="A69" s="67" t="s">
        <v>235</v>
      </c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67"/>
      <c r="Z69" s="67"/>
      <c r="AA69" s="67"/>
      <c r="AB69" s="67"/>
      <c r="AC69" s="67"/>
      <c r="AD69" s="67"/>
      <c r="AE69" s="67"/>
      <c r="AF69" s="67"/>
      <c r="AG69" s="67"/>
      <c r="AH69" s="67"/>
      <c r="AI69" s="67"/>
      <c r="AJ69" s="67"/>
      <c r="AK69" s="67"/>
      <c r="AL69" s="67"/>
      <c r="AM69" s="67"/>
      <c r="AN69" s="67"/>
      <c r="AO69" s="67"/>
      <c r="AP69" s="67"/>
      <c r="AQ69" s="67"/>
      <c r="AR69" s="67"/>
      <c r="AS69" s="67"/>
      <c r="AT69" s="67"/>
      <c r="AU69" s="67"/>
      <c r="AV69" s="67"/>
      <c r="AW69" s="67"/>
      <c r="AX69" s="67"/>
      <c r="AY69" s="67"/>
      <c r="AZ69" s="67"/>
      <c r="BA69" s="67"/>
      <c r="BB69" s="67"/>
      <c r="BC69" s="67"/>
      <c r="BD69" s="67"/>
      <c r="BE69" s="67"/>
      <c r="BF69" s="67"/>
      <c r="BG69" s="67"/>
      <c r="BH69" s="67"/>
      <c r="BI69" s="67"/>
      <c r="BJ69" s="67"/>
      <c r="BK69" s="67"/>
      <c r="BL69" s="67"/>
    </row>
    <row r="70" spans="1:64" ht="30" customHeight="1">
      <c r="A70" s="51" t="s">
        <v>220</v>
      </c>
      <c r="B70" s="51"/>
      <c r="C70" s="51"/>
      <c r="D70" s="51"/>
      <c r="E70" s="51"/>
      <c r="F70" s="51"/>
      <c r="G70" s="58" t="s">
        <v>236</v>
      </c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59"/>
      <c r="Y70" s="60"/>
      <c r="Z70" s="51" t="s">
        <v>194</v>
      </c>
      <c r="AA70" s="51"/>
      <c r="AB70" s="51"/>
      <c r="AC70" s="51"/>
      <c r="AD70" s="51"/>
      <c r="AE70" s="51" t="s">
        <v>193</v>
      </c>
      <c r="AF70" s="51"/>
      <c r="AG70" s="51"/>
      <c r="AH70" s="51"/>
      <c r="AI70" s="51"/>
      <c r="AJ70" s="51"/>
      <c r="AK70" s="51"/>
      <c r="AL70" s="51"/>
      <c r="AM70" s="51"/>
      <c r="AN70" s="51"/>
      <c r="AO70" s="58" t="s">
        <v>221</v>
      </c>
      <c r="AP70" s="59"/>
      <c r="AQ70" s="59"/>
      <c r="AR70" s="59"/>
      <c r="AS70" s="59"/>
      <c r="AT70" s="59"/>
      <c r="AU70" s="59"/>
      <c r="AV70" s="60"/>
      <c r="AW70" s="58" t="s">
        <v>222</v>
      </c>
      <c r="AX70" s="59"/>
      <c r="AY70" s="59"/>
      <c r="AZ70" s="59"/>
      <c r="BA70" s="59"/>
      <c r="BB70" s="59"/>
      <c r="BC70" s="59"/>
      <c r="BD70" s="60"/>
      <c r="BE70" s="58" t="s">
        <v>219</v>
      </c>
      <c r="BF70" s="59"/>
      <c r="BG70" s="59"/>
      <c r="BH70" s="59"/>
      <c r="BI70" s="59"/>
      <c r="BJ70" s="59"/>
      <c r="BK70" s="59"/>
      <c r="BL70" s="60"/>
    </row>
    <row r="71" spans="1:64" ht="15.75" customHeight="1">
      <c r="A71" s="51">
        <v>1</v>
      </c>
      <c r="B71" s="51"/>
      <c r="C71" s="51"/>
      <c r="D71" s="51"/>
      <c r="E71" s="51"/>
      <c r="F71" s="51"/>
      <c r="G71" s="58">
        <v>2</v>
      </c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60"/>
      <c r="Z71" s="51">
        <v>3</v>
      </c>
      <c r="AA71" s="51"/>
      <c r="AB71" s="51"/>
      <c r="AC71" s="51"/>
      <c r="AD71" s="51"/>
      <c r="AE71" s="51">
        <v>4</v>
      </c>
      <c r="AF71" s="51"/>
      <c r="AG71" s="51"/>
      <c r="AH71" s="51"/>
      <c r="AI71" s="51"/>
      <c r="AJ71" s="51"/>
      <c r="AK71" s="51"/>
      <c r="AL71" s="51"/>
      <c r="AM71" s="51"/>
      <c r="AN71" s="51"/>
      <c r="AO71" s="51">
        <v>5</v>
      </c>
      <c r="AP71" s="51"/>
      <c r="AQ71" s="51"/>
      <c r="AR71" s="51"/>
      <c r="AS71" s="51"/>
      <c r="AT71" s="51"/>
      <c r="AU71" s="51"/>
      <c r="AV71" s="51"/>
      <c r="AW71" s="51">
        <v>6</v>
      </c>
      <c r="AX71" s="51"/>
      <c r="AY71" s="51"/>
      <c r="AZ71" s="51"/>
      <c r="BA71" s="51"/>
      <c r="BB71" s="51"/>
      <c r="BC71" s="51"/>
      <c r="BD71" s="51"/>
      <c r="BE71" s="51">
        <v>7</v>
      </c>
      <c r="BF71" s="51"/>
      <c r="BG71" s="51"/>
      <c r="BH71" s="51"/>
      <c r="BI71" s="51"/>
      <c r="BJ71" s="51"/>
      <c r="BK71" s="51"/>
      <c r="BL71" s="51"/>
    </row>
    <row r="72" spans="1:79" ht="12.75" customHeight="1" hidden="1">
      <c r="A72" s="70" t="s">
        <v>225</v>
      </c>
      <c r="B72" s="70"/>
      <c r="C72" s="70"/>
      <c r="D72" s="70"/>
      <c r="E72" s="70"/>
      <c r="F72" s="70"/>
      <c r="G72" s="71" t="s">
        <v>199</v>
      </c>
      <c r="H72" s="72"/>
      <c r="I72" s="72"/>
      <c r="J72" s="72"/>
      <c r="K72" s="72"/>
      <c r="L72" s="72"/>
      <c r="M72" s="72"/>
      <c r="N72" s="72"/>
      <c r="O72" s="72"/>
      <c r="P72" s="72"/>
      <c r="Q72" s="72"/>
      <c r="R72" s="72"/>
      <c r="S72" s="72"/>
      <c r="T72" s="72"/>
      <c r="U72" s="72"/>
      <c r="V72" s="72"/>
      <c r="W72" s="72"/>
      <c r="X72" s="72"/>
      <c r="Y72" s="73"/>
      <c r="Z72" s="70" t="s">
        <v>211</v>
      </c>
      <c r="AA72" s="70"/>
      <c r="AB72" s="70"/>
      <c r="AC72" s="70"/>
      <c r="AD72" s="70"/>
      <c r="AE72" s="100" t="s">
        <v>224</v>
      </c>
      <c r="AF72" s="100"/>
      <c r="AG72" s="100"/>
      <c r="AH72" s="100"/>
      <c r="AI72" s="100"/>
      <c r="AJ72" s="100"/>
      <c r="AK72" s="100"/>
      <c r="AL72" s="100"/>
      <c r="AM72" s="100"/>
      <c r="AN72" s="71"/>
      <c r="AO72" s="64" t="s">
        <v>200</v>
      </c>
      <c r="AP72" s="64"/>
      <c r="AQ72" s="64"/>
      <c r="AR72" s="64"/>
      <c r="AS72" s="64"/>
      <c r="AT72" s="64"/>
      <c r="AU72" s="64"/>
      <c r="AV72" s="64"/>
      <c r="AW72" s="64" t="s">
        <v>223</v>
      </c>
      <c r="AX72" s="64"/>
      <c r="AY72" s="64"/>
      <c r="AZ72" s="64"/>
      <c r="BA72" s="64"/>
      <c r="BB72" s="64"/>
      <c r="BC72" s="64"/>
      <c r="BD72" s="64"/>
      <c r="BE72" s="64" t="s">
        <v>261</v>
      </c>
      <c r="BF72" s="64"/>
      <c r="BG72" s="64"/>
      <c r="BH72" s="64"/>
      <c r="BI72" s="64"/>
      <c r="BJ72" s="64"/>
      <c r="BK72" s="64"/>
      <c r="BL72" s="64"/>
      <c r="CA72" s="1" t="s">
        <v>209</v>
      </c>
    </row>
    <row r="73" spans="1:79" s="4" customFormat="1" ht="12.75" customHeight="1">
      <c r="A73" s="86">
        <v>0</v>
      </c>
      <c r="B73" s="86"/>
      <c r="C73" s="86"/>
      <c r="D73" s="86"/>
      <c r="E73" s="86"/>
      <c r="F73" s="86"/>
      <c r="G73" s="97" t="s">
        <v>260</v>
      </c>
      <c r="H73" s="98"/>
      <c r="I73" s="98"/>
      <c r="J73" s="98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  <c r="V73" s="98"/>
      <c r="W73" s="98"/>
      <c r="X73" s="98"/>
      <c r="Y73" s="99"/>
      <c r="Z73" s="91"/>
      <c r="AA73" s="91"/>
      <c r="AB73" s="91"/>
      <c r="AC73" s="91"/>
      <c r="AD73" s="91"/>
      <c r="AE73" s="92"/>
      <c r="AF73" s="92"/>
      <c r="AG73" s="92"/>
      <c r="AH73" s="92"/>
      <c r="AI73" s="92"/>
      <c r="AJ73" s="92"/>
      <c r="AK73" s="92"/>
      <c r="AL73" s="92"/>
      <c r="AM73" s="92"/>
      <c r="AN73" s="87"/>
      <c r="AO73" s="65"/>
      <c r="AP73" s="65"/>
      <c r="AQ73" s="65"/>
      <c r="AR73" s="65"/>
      <c r="AS73" s="65"/>
      <c r="AT73" s="65"/>
      <c r="AU73" s="65"/>
      <c r="AV73" s="65"/>
      <c r="AW73" s="65"/>
      <c r="AX73" s="65"/>
      <c r="AY73" s="65"/>
      <c r="AZ73" s="65"/>
      <c r="BA73" s="65"/>
      <c r="BB73" s="65"/>
      <c r="BC73" s="65"/>
      <c r="BD73" s="65"/>
      <c r="BE73" s="65"/>
      <c r="BF73" s="65"/>
      <c r="BG73" s="65"/>
      <c r="BH73" s="65"/>
      <c r="BI73" s="65"/>
      <c r="BJ73" s="65"/>
      <c r="BK73" s="65"/>
      <c r="BL73" s="65"/>
      <c r="CA73" s="4" t="s">
        <v>210</v>
      </c>
    </row>
    <row r="74" spans="1:64" ht="12.75" customHeight="1">
      <c r="A74" s="70">
        <v>0</v>
      </c>
      <c r="B74" s="70"/>
      <c r="C74" s="70"/>
      <c r="D74" s="70"/>
      <c r="E74" s="70"/>
      <c r="F74" s="70"/>
      <c r="G74" s="118" t="s">
        <v>2</v>
      </c>
      <c r="H74" s="119"/>
      <c r="I74" s="119"/>
      <c r="J74" s="119"/>
      <c r="K74" s="119"/>
      <c r="L74" s="119"/>
      <c r="M74" s="119"/>
      <c r="N74" s="119"/>
      <c r="O74" s="119"/>
      <c r="P74" s="119"/>
      <c r="Q74" s="119"/>
      <c r="R74" s="119"/>
      <c r="S74" s="119"/>
      <c r="T74" s="119"/>
      <c r="U74" s="119"/>
      <c r="V74" s="119"/>
      <c r="W74" s="119"/>
      <c r="X74" s="119"/>
      <c r="Y74" s="120"/>
      <c r="Z74" s="82" t="s">
        <v>3</v>
      </c>
      <c r="AA74" s="82"/>
      <c r="AB74" s="82"/>
      <c r="AC74" s="82"/>
      <c r="AD74" s="82"/>
      <c r="AE74" s="118" t="s">
        <v>4</v>
      </c>
      <c r="AF74" s="119"/>
      <c r="AG74" s="119"/>
      <c r="AH74" s="119"/>
      <c r="AI74" s="119"/>
      <c r="AJ74" s="119"/>
      <c r="AK74" s="119"/>
      <c r="AL74" s="119"/>
      <c r="AM74" s="119"/>
      <c r="AN74" s="120"/>
      <c r="AO74" s="78">
        <v>2055000</v>
      </c>
      <c r="AP74" s="78"/>
      <c r="AQ74" s="78"/>
      <c r="AR74" s="78"/>
      <c r="AS74" s="78"/>
      <c r="AT74" s="78"/>
      <c r="AU74" s="78"/>
      <c r="AV74" s="78"/>
      <c r="AW74" s="78">
        <v>100000</v>
      </c>
      <c r="AX74" s="78"/>
      <c r="AY74" s="78"/>
      <c r="AZ74" s="78"/>
      <c r="BA74" s="78"/>
      <c r="BB74" s="78"/>
      <c r="BC74" s="78"/>
      <c r="BD74" s="78"/>
      <c r="BE74" s="78">
        <v>2155000</v>
      </c>
      <c r="BF74" s="78"/>
      <c r="BG74" s="78"/>
      <c r="BH74" s="78"/>
      <c r="BI74" s="78"/>
      <c r="BJ74" s="78"/>
      <c r="BK74" s="78"/>
      <c r="BL74" s="78"/>
    </row>
    <row r="75" spans="1:64" s="4" customFormat="1" ht="12.75" customHeight="1">
      <c r="A75" s="86">
        <v>0</v>
      </c>
      <c r="B75" s="86"/>
      <c r="C75" s="86"/>
      <c r="D75" s="86"/>
      <c r="E75" s="86"/>
      <c r="F75" s="86"/>
      <c r="G75" s="115" t="s">
        <v>265</v>
      </c>
      <c r="H75" s="116"/>
      <c r="I75" s="116"/>
      <c r="J75" s="116"/>
      <c r="K75" s="116"/>
      <c r="L75" s="116"/>
      <c r="M75" s="116"/>
      <c r="N75" s="116"/>
      <c r="O75" s="116"/>
      <c r="P75" s="116"/>
      <c r="Q75" s="116"/>
      <c r="R75" s="116"/>
      <c r="S75" s="116"/>
      <c r="T75" s="116"/>
      <c r="U75" s="116"/>
      <c r="V75" s="116"/>
      <c r="W75" s="116"/>
      <c r="X75" s="116"/>
      <c r="Y75" s="117"/>
      <c r="Z75" s="91"/>
      <c r="AA75" s="91"/>
      <c r="AB75" s="91"/>
      <c r="AC75" s="91"/>
      <c r="AD75" s="91"/>
      <c r="AE75" s="115"/>
      <c r="AF75" s="116"/>
      <c r="AG75" s="116"/>
      <c r="AH75" s="116"/>
      <c r="AI75" s="116"/>
      <c r="AJ75" s="116"/>
      <c r="AK75" s="116"/>
      <c r="AL75" s="116"/>
      <c r="AM75" s="116"/>
      <c r="AN75" s="117"/>
      <c r="AO75" s="65"/>
      <c r="AP75" s="65"/>
      <c r="AQ75" s="65"/>
      <c r="AR75" s="65"/>
      <c r="AS75" s="65"/>
      <c r="AT75" s="65"/>
      <c r="AU75" s="65"/>
      <c r="AV75" s="65"/>
      <c r="AW75" s="65"/>
      <c r="AX75" s="65"/>
      <c r="AY75" s="65"/>
      <c r="AZ75" s="65"/>
      <c r="BA75" s="65"/>
      <c r="BB75" s="65"/>
      <c r="BC75" s="65"/>
      <c r="BD75" s="65"/>
      <c r="BE75" s="65"/>
      <c r="BF75" s="65"/>
      <c r="BG75" s="65"/>
      <c r="BH75" s="65"/>
      <c r="BI75" s="65"/>
      <c r="BJ75" s="65"/>
      <c r="BK75" s="65"/>
      <c r="BL75" s="65"/>
    </row>
    <row r="76" spans="1:64" ht="12.75" customHeight="1">
      <c r="A76" s="70">
        <v>0</v>
      </c>
      <c r="B76" s="70"/>
      <c r="C76" s="70"/>
      <c r="D76" s="70"/>
      <c r="E76" s="70"/>
      <c r="F76" s="70"/>
      <c r="G76" s="118" t="s">
        <v>5</v>
      </c>
      <c r="H76" s="119"/>
      <c r="I76" s="119"/>
      <c r="J76" s="119"/>
      <c r="K76" s="119"/>
      <c r="L76" s="119"/>
      <c r="M76" s="119"/>
      <c r="N76" s="119"/>
      <c r="O76" s="119"/>
      <c r="P76" s="119"/>
      <c r="Q76" s="119"/>
      <c r="R76" s="119"/>
      <c r="S76" s="119"/>
      <c r="T76" s="119"/>
      <c r="U76" s="119"/>
      <c r="V76" s="119"/>
      <c r="W76" s="119"/>
      <c r="X76" s="119"/>
      <c r="Y76" s="120"/>
      <c r="Z76" s="82" t="s">
        <v>6</v>
      </c>
      <c r="AA76" s="82"/>
      <c r="AB76" s="82"/>
      <c r="AC76" s="82"/>
      <c r="AD76" s="82"/>
      <c r="AE76" s="118" t="s">
        <v>7</v>
      </c>
      <c r="AF76" s="119"/>
      <c r="AG76" s="119"/>
      <c r="AH76" s="119"/>
      <c r="AI76" s="119"/>
      <c r="AJ76" s="119"/>
      <c r="AK76" s="119"/>
      <c r="AL76" s="119"/>
      <c r="AM76" s="119"/>
      <c r="AN76" s="120"/>
      <c r="AO76" s="78">
        <v>7</v>
      </c>
      <c r="AP76" s="78"/>
      <c r="AQ76" s="78"/>
      <c r="AR76" s="78"/>
      <c r="AS76" s="78"/>
      <c r="AT76" s="78"/>
      <c r="AU76" s="78"/>
      <c r="AV76" s="78"/>
      <c r="AW76" s="78">
        <v>0</v>
      </c>
      <c r="AX76" s="78"/>
      <c r="AY76" s="78"/>
      <c r="AZ76" s="78"/>
      <c r="BA76" s="78"/>
      <c r="BB76" s="78"/>
      <c r="BC76" s="78"/>
      <c r="BD76" s="78"/>
      <c r="BE76" s="78">
        <v>7</v>
      </c>
      <c r="BF76" s="78"/>
      <c r="BG76" s="78"/>
      <c r="BH76" s="78"/>
      <c r="BI76" s="78"/>
      <c r="BJ76" s="78"/>
      <c r="BK76" s="78"/>
      <c r="BL76" s="78"/>
    </row>
    <row r="77" spans="1:64" ht="12.75" customHeight="1">
      <c r="A77" s="70">
        <v>0</v>
      </c>
      <c r="B77" s="70"/>
      <c r="C77" s="70"/>
      <c r="D77" s="70"/>
      <c r="E77" s="70"/>
      <c r="F77" s="70"/>
      <c r="G77" s="118" t="s">
        <v>8</v>
      </c>
      <c r="H77" s="119"/>
      <c r="I77" s="119"/>
      <c r="J77" s="119"/>
      <c r="K77" s="119"/>
      <c r="L77" s="119"/>
      <c r="M77" s="119"/>
      <c r="N77" s="119"/>
      <c r="O77" s="119"/>
      <c r="P77" s="119"/>
      <c r="Q77" s="119"/>
      <c r="R77" s="119"/>
      <c r="S77" s="119"/>
      <c r="T77" s="119"/>
      <c r="U77" s="119"/>
      <c r="V77" s="119"/>
      <c r="W77" s="119"/>
      <c r="X77" s="119"/>
      <c r="Y77" s="120"/>
      <c r="Z77" s="82" t="s">
        <v>9</v>
      </c>
      <c r="AA77" s="82"/>
      <c r="AB77" s="82"/>
      <c r="AC77" s="82"/>
      <c r="AD77" s="82"/>
      <c r="AE77" s="118" t="s">
        <v>7</v>
      </c>
      <c r="AF77" s="119"/>
      <c r="AG77" s="119"/>
      <c r="AH77" s="119"/>
      <c r="AI77" s="119"/>
      <c r="AJ77" s="119"/>
      <c r="AK77" s="119"/>
      <c r="AL77" s="119"/>
      <c r="AM77" s="119"/>
      <c r="AN77" s="120"/>
      <c r="AO77" s="78">
        <v>491</v>
      </c>
      <c r="AP77" s="78"/>
      <c r="AQ77" s="78"/>
      <c r="AR77" s="78"/>
      <c r="AS77" s="78"/>
      <c r="AT77" s="78"/>
      <c r="AU77" s="78"/>
      <c r="AV77" s="78"/>
      <c r="AW77" s="78">
        <v>491</v>
      </c>
      <c r="AX77" s="78"/>
      <c r="AY77" s="78"/>
      <c r="AZ77" s="78"/>
      <c r="BA77" s="78"/>
      <c r="BB77" s="78"/>
      <c r="BC77" s="78"/>
      <c r="BD77" s="78"/>
      <c r="BE77" s="78">
        <v>982</v>
      </c>
      <c r="BF77" s="78"/>
      <c r="BG77" s="78"/>
      <c r="BH77" s="78"/>
      <c r="BI77" s="78"/>
      <c r="BJ77" s="78"/>
      <c r="BK77" s="78"/>
      <c r="BL77" s="78"/>
    </row>
    <row r="78" spans="1:64" ht="12.75" customHeight="1">
      <c r="A78" s="70">
        <v>0</v>
      </c>
      <c r="B78" s="70"/>
      <c r="C78" s="70"/>
      <c r="D78" s="70"/>
      <c r="E78" s="70"/>
      <c r="F78" s="70"/>
      <c r="G78" s="118" t="s">
        <v>10</v>
      </c>
      <c r="H78" s="119"/>
      <c r="I78" s="119"/>
      <c r="J78" s="119"/>
      <c r="K78" s="119"/>
      <c r="L78" s="119"/>
      <c r="M78" s="119"/>
      <c r="N78" s="119"/>
      <c r="O78" s="119"/>
      <c r="P78" s="119"/>
      <c r="Q78" s="119"/>
      <c r="R78" s="119"/>
      <c r="S78" s="119"/>
      <c r="T78" s="119"/>
      <c r="U78" s="119"/>
      <c r="V78" s="119"/>
      <c r="W78" s="119"/>
      <c r="X78" s="119"/>
      <c r="Y78" s="120"/>
      <c r="Z78" s="82" t="s">
        <v>9</v>
      </c>
      <c r="AA78" s="82"/>
      <c r="AB78" s="82"/>
      <c r="AC78" s="82"/>
      <c r="AD78" s="82"/>
      <c r="AE78" s="118" t="s">
        <v>7</v>
      </c>
      <c r="AF78" s="119"/>
      <c r="AG78" s="119"/>
      <c r="AH78" s="119"/>
      <c r="AI78" s="119"/>
      <c r="AJ78" s="119"/>
      <c r="AK78" s="119"/>
      <c r="AL78" s="119"/>
      <c r="AM78" s="119"/>
      <c r="AN78" s="120"/>
      <c r="AO78" s="78">
        <v>280</v>
      </c>
      <c r="AP78" s="78"/>
      <c r="AQ78" s="78"/>
      <c r="AR78" s="78"/>
      <c r="AS78" s="78"/>
      <c r="AT78" s="78"/>
      <c r="AU78" s="78"/>
      <c r="AV78" s="78"/>
      <c r="AW78" s="78">
        <v>0</v>
      </c>
      <c r="AX78" s="78"/>
      <c r="AY78" s="78"/>
      <c r="AZ78" s="78"/>
      <c r="BA78" s="78"/>
      <c r="BB78" s="78"/>
      <c r="BC78" s="78"/>
      <c r="BD78" s="78"/>
      <c r="BE78" s="78">
        <v>280</v>
      </c>
      <c r="BF78" s="78"/>
      <c r="BG78" s="78"/>
      <c r="BH78" s="78"/>
      <c r="BI78" s="78"/>
      <c r="BJ78" s="78"/>
      <c r="BK78" s="78"/>
      <c r="BL78" s="78"/>
    </row>
    <row r="79" spans="1:64" ht="12.75" customHeight="1">
      <c r="A79" s="70">
        <v>0</v>
      </c>
      <c r="B79" s="70"/>
      <c r="C79" s="70"/>
      <c r="D79" s="70"/>
      <c r="E79" s="70"/>
      <c r="F79" s="70"/>
      <c r="G79" s="118" t="s">
        <v>11</v>
      </c>
      <c r="H79" s="119"/>
      <c r="I79" s="119"/>
      <c r="J79" s="119"/>
      <c r="K79" s="119"/>
      <c r="L79" s="119"/>
      <c r="M79" s="119"/>
      <c r="N79" s="119"/>
      <c r="O79" s="119"/>
      <c r="P79" s="119"/>
      <c r="Q79" s="119"/>
      <c r="R79" s="119"/>
      <c r="S79" s="119"/>
      <c r="T79" s="119"/>
      <c r="U79" s="119"/>
      <c r="V79" s="119"/>
      <c r="W79" s="119"/>
      <c r="X79" s="119"/>
      <c r="Y79" s="120"/>
      <c r="Z79" s="82" t="s">
        <v>9</v>
      </c>
      <c r="AA79" s="82"/>
      <c r="AB79" s="82"/>
      <c r="AC79" s="82"/>
      <c r="AD79" s="82"/>
      <c r="AE79" s="118" t="s">
        <v>7</v>
      </c>
      <c r="AF79" s="119"/>
      <c r="AG79" s="119"/>
      <c r="AH79" s="119"/>
      <c r="AI79" s="119"/>
      <c r="AJ79" s="119"/>
      <c r="AK79" s="119"/>
      <c r="AL79" s="119"/>
      <c r="AM79" s="119"/>
      <c r="AN79" s="120"/>
      <c r="AO79" s="78">
        <v>25</v>
      </c>
      <c r="AP79" s="78"/>
      <c r="AQ79" s="78"/>
      <c r="AR79" s="78"/>
      <c r="AS79" s="78"/>
      <c r="AT79" s="78"/>
      <c r="AU79" s="78"/>
      <c r="AV79" s="78"/>
      <c r="AW79" s="78">
        <v>0</v>
      </c>
      <c r="AX79" s="78"/>
      <c r="AY79" s="78"/>
      <c r="AZ79" s="78"/>
      <c r="BA79" s="78"/>
      <c r="BB79" s="78"/>
      <c r="BC79" s="78"/>
      <c r="BD79" s="78"/>
      <c r="BE79" s="78">
        <v>25</v>
      </c>
      <c r="BF79" s="78"/>
      <c r="BG79" s="78"/>
      <c r="BH79" s="78"/>
      <c r="BI79" s="78"/>
      <c r="BJ79" s="78"/>
      <c r="BK79" s="78"/>
      <c r="BL79" s="78"/>
    </row>
    <row r="80" spans="1:64" s="4" customFormat="1" ht="12.75" customHeight="1">
      <c r="A80" s="86">
        <v>0</v>
      </c>
      <c r="B80" s="86"/>
      <c r="C80" s="86"/>
      <c r="D80" s="86"/>
      <c r="E80" s="86"/>
      <c r="F80" s="86"/>
      <c r="G80" s="115" t="s">
        <v>268</v>
      </c>
      <c r="H80" s="116"/>
      <c r="I80" s="116"/>
      <c r="J80" s="116"/>
      <c r="K80" s="116"/>
      <c r="L80" s="116"/>
      <c r="M80" s="116"/>
      <c r="N80" s="116"/>
      <c r="O80" s="116"/>
      <c r="P80" s="116"/>
      <c r="Q80" s="116"/>
      <c r="R80" s="116"/>
      <c r="S80" s="116"/>
      <c r="T80" s="116"/>
      <c r="U80" s="116"/>
      <c r="V80" s="116"/>
      <c r="W80" s="116"/>
      <c r="X80" s="116"/>
      <c r="Y80" s="117"/>
      <c r="Z80" s="91"/>
      <c r="AA80" s="91"/>
      <c r="AB80" s="91"/>
      <c r="AC80" s="91"/>
      <c r="AD80" s="91"/>
      <c r="AE80" s="115"/>
      <c r="AF80" s="116"/>
      <c r="AG80" s="116"/>
      <c r="AH80" s="116"/>
      <c r="AI80" s="116"/>
      <c r="AJ80" s="116"/>
      <c r="AK80" s="116"/>
      <c r="AL80" s="116"/>
      <c r="AM80" s="116"/>
      <c r="AN80" s="117"/>
      <c r="AO80" s="65"/>
      <c r="AP80" s="65"/>
      <c r="AQ80" s="65"/>
      <c r="AR80" s="65"/>
      <c r="AS80" s="65"/>
      <c r="AT80" s="65"/>
      <c r="AU80" s="65"/>
      <c r="AV80" s="65"/>
      <c r="AW80" s="65"/>
      <c r="AX80" s="65"/>
      <c r="AY80" s="65"/>
      <c r="AZ80" s="65"/>
      <c r="BA80" s="65"/>
      <c r="BB80" s="65"/>
      <c r="BC80" s="65"/>
      <c r="BD80" s="65"/>
      <c r="BE80" s="65"/>
      <c r="BF80" s="65"/>
      <c r="BG80" s="65"/>
      <c r="BH80" s="65"/>
      <c r="BI80" s="65"/>
      <c r="BJ80" s="65"/>
      <c r="BK80" s="65"/>
      <c r="BL80" s="65"/>
    </row>
    <row r="81" spans="1:64" ht="12.75" customHeight="1">
      <c r="A81" s="70">
        <v>0</v>
      </c>
      <c r="B81" s="70"/>
      <c r="C81" s="70"/>
      <c r="D81" s="70"/>
      <c r="E81" s="70"/>
      <c r="F81" s="70"/>
      <c r="G81" s="118" t="s">
        <v>12</v>
      </c>
      <c r="H81" s="119"/>
      <c r="I81" s="119"/>
      <c r="J81" s="119"/>
      <c r="K81" s="119"/>
      <c r="L81" s="119"/>
      <c r="M81" s="119"/>
      <c r="N81" s="119"/>
      <c r="O81" s="119"/>
      <c r="P81" s="119"/>
      <c r="Q81" s="119"/>
      <c r="R81" s="119"/>
      <c r="S81" s="119"/>
      <c r="T81" s="119"/>
      <c r="U81" s="119"/>
      <c r="V81" s="119"/>
      <c r="W81" s="119"/>
      <c r="X81" s="119"/>
      <c r="Y81" s="120"/>
      <c r="Z81" s="82" t="s">
        <v>301</v>
      </c>
      <c r="AA81" s="82"/>
      <c r="AB81" s="82"/>
      <c r="AC81" s="82"/>
      <c r="AD81" s="82"/>
      <c r="AE81" s="118" t="s">
        <v>7</v>
      </c>
      <c r="AF81" s="119"/>
      <c r="AG81" s="119"/>
      <c r="AH81" s="119"/>
      <c r="AI81" s="119"/>
      <c r="AJ81" s="119"/>
      <c r="AK81" s="119"/>
      <c r="AL81" s="119"/>
      <c r="AM81" s="119"/>
      <c r="AN81" s="120"/>
      <c r="AO81" s="78">
        <v>348.8</v>
      </c>
      <c r="AP81" s="78"/>
      <c r="AQ81" s="78"/>
      <c r="AR81" s="78"/>
      <c r="AS81" s="78"/>
      <c r="AT81" s="78"/>
      <c r="AU81" s="78"/>
      <c r="AV81" s="78"/>
      <c r="AW81" s="78">
        <v>17</v>
      </c>
      <c r="AX81" s="78"/>
      <c r="AY81" s="78"/>
      <c r="AZ81" s="78"/>
      <c r="BA81" s="78"/>
      <c r="BB81" s="78"/>
      <c r="BC81" s="78"/>
      <c r="BD81" s="78"/>
      <c r="BE81" s="78">
        <v>365.8</v>
      </c>
      <c r="BF81" s="78"/>
      <c r="BG81" s="78"/>
      <c r="BH81" s="78"/>
      <c r="BI81" s="78"/>
      <c r="BJ81" s="78"/>
      <c r="BK81" s="78"/>
      <c r="BL81" s="78"/>
    </row>
    <row r="82" spans="1:64" s="4" customFormat="1" ht="12.75" customHeight="1">
      <c r="A82" s="86">
        <v>0</v>
      </c>
      <c r="B82" s="86"/>
      <c r="C82" s="86"/>
      <c r="D82" s="86"/>
      <c r="E82" s="86"/>
      <c r="F82" s="86"/>
      <c r="G82" s="115" t="s">
        <v>321</v>
      </c>
      <c r="H82" s="116"/>
      <c r="I82" s="116"/>
      <c r="J82" s="116"/>
      <c r="K82" s="116"/>
      <c r="L82" s="116"/>
      <c r="M82" s="116"/>
      <c r="N82" s="116"/>
      <c r="O82" s="116"/>
      <c r="P82" s="116"/>
      <c r="Q82" s="116"/>
      <c r="R82" s="116"/>
      <c r="S82" s="116"/>
      <c r="T82" s="116"/>
      <c r="U82" s="116"/>
      <c r="V82" s="116"/>
      <c r="W82" s="116"/>
      <c r="X82" s="116"/>
      <c r="Y82" s="117"/>
      <c r="Z82" s="91"/>
      <c r="AA82" s="91"/>
      <c r="AB82" s="91"/>
      <c r="AC82" s="91"/>
      <c r="AD82" s="91"/>
      <c r="AE82" s="115"/>
      <c r="AF82" s="116"/>
      <c r="AG82" s="116"/>
      <c r="AH82" s="116"/>
      <c r="AI82" s="116"/>
      <c r="AJ82" s="116"/>
      <c r="AK82" s="116"/>
      <c r="AL82" s="116"/>
      <c r="AM82" s="116"/>
      <c r="AN82" s="117"/>
      <c r="AO82" s="65"/>
      <c r="AP82" s="65"/>
      <c r="AQ82" s="65"/>
      <c r="AR82" s="65"/>
      <c r="AS82" s="65"/>
      <c r="AT82" s="65"/>
      <c r="AU82" s="65"/>
      <c r="AV82" s="65"/>
      <c r="AW82" s="65"/>
      <c r="AX82" s="65"/>
      <c r="AY82" s="65"/>
      <c r="AZ82" s="65"/>
      <c r="BA82" s="65"/>
      <c r="BB82" s="65"/>
      <c r="BC82" s="65"/>
      <c r="BD82" s="65"/>
      <c r="BE82" s="65"/>
      <c r="BF82" s="65"/>
      <c r="BG82" s="65"/>
      <c r="BH82" s="65"/>
      <c r="BI82" s="65"/>
      <c r="BJ82" s="65"/>
      <c r="BK82" s="65"/>
      <c r="BL82" s="65"/>
    </row>
    <row r="83" spans="1:64" ht="12.75" customHeight="1">
      <c r="A83" s="70">
        <v>0</v>
      </c>
      <c r="B83" s="70"/>
      <c r="C83" s="70"/>
      <c r="D83" s="70"/>
      <c r="E83" s="70"/>
      <c r="F83" s="70"/>
      <c r="G83" s="118" t="s">
        <v>13</v>
      </c>
      <c r="H83" s="119"/>
      <c r="I83" s="119"/>
      <c r="J83" s="119"/>
      <c r="K83" s="119"/>
      <c r="L83" s="119"/>
      <c r="M83" s="119"/>
      <c r="N83" s="119"/>
      <c r="O83" s="119"/>
      <c r="P83" s="119"/>
      <c r="Q83" s="119"/>
      <c r="R83" s="119"/>
      <c r="S83" s="119"/>
      <c r="T83" s="119"/>
      <c r="U83" s="119"/>
      <c r="V83" s="119"/>
      <c r="W83" s="119"/>
      <c r="X83" s="119"/>
      <c r="Y83" s="120"/>
      <c r="Z83" s="82" t="s">
        <v>323</v>
      </c>
      <c r="AA83" s="82"/>
      <c r="AB83" s="82"/>
      <c r="AC83" s="82"/>
      <c r="AD83" s="82"/>
      <c r="AE83" s="118" t="s">
        <v>7</v>
      </c>
      <c r="AF83" s="119"/>
      <c r="AG83" s="119"/>
      <c r="AH83" s="119"/>
      <c r="AI83" s="119"/>
      <c r="AJ83" s="119"/>
      <c r="AK83" s="119"/>
      <c r="AL83" s="119"/>
      <c r="AM83" s="119"/>
      <c r="AN83" s="120"/>
      <c r="AO83" s="78">
        <v>100</v>
      </c>
      <c r="AP83" s="78"/>
      <c r="AQ83" s="78"/>
      <c r="AR83" s="78"/>
      <c r="AS83" s="78"/>
      <c r="AT83" s="78"/>
      <c r="AU83" s="78"/>
      <c r="AV83" s="78"/>
      <c r="AW83" s="78">
        <v>100</v>
      </c>
      <c r="AX83" s="78"/>
      <c r="AY83" s="78"/>
      <c r="AZ83" s="78"/>
      <c r="BA83" s="78"/>
      <c r="BB83" s="78"/>
      <c r="BC83" s="78"/>
      <c r="BD83" s="78"/>
      <c r="BE83" s="78">
        <v>200</v>
      </c>
      <c r="BF83" s="78"/>
      <c r="BG83" s="78"/>
      <c r="BH83" s="78"/>
      <c r="BI83" s="78"/>
      <c r="BJ83" s="78"/>
      <c r="BK83" s="78"/>
      <c r="BL83" s="78"/>
    </row>
    <row r="84" spans="41:64" ht="12.75"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</row>
    <row r="86" spans="1:59" ht="16.5" customHeight="1">
      <c r="A86" s="93" t="s">
        <v>279</v>
      </c>
      <c r="B86" s="94"/>
      <c r="C86" s="94"/>
      <c r="D86" s="94"/>
      <c r="E86" s="94"/>
      <c r="F86" s="94"/>
      <c r="G86" s="94"/>
      <c r="H86" s="94"/>
      <c r="I86" s="94"/>
      <c r="J86" s="94"/>
      <c r="K86" s="94"/>
      <c r="L86" s="94"/>
      <c r="M86" s="94"/>
      <c r="N86" s="94"/>
      <c r="O86" s="94"/>
      <c r="P86" s="94"/>
      <c r="Q86" s="94"/>
      <c r="R86" s="94"/>
      <c r="S86" s="94"/>
      <c r="T86" s="94"/>
      <c r="U86" s="94"/>
      <c r="V86" s="94"/>
      <c r="W86" s="95"/>
      <c r="X86" s="95"/>
      <c r="Y86" s="95"/>
      <c r="Z86" s="95"/>
      <c r="AA86" s="95"/>
      <c r="AB86" s="95"/>
      <c r="AC86" s="95"/>
      <c r="AD86" s="95"/>
      <c r="AE86" s="95"/>
      <c r="AF86" s="95"/>
      <c r="AG86" s="95"/>
      <c r="AH86" s="95"/>
      <c r="AI86" s="95"/>
      <c r="AJ86" s="95"/>
      <c r="AK86" s="95"/>
      <c r="AL86" s="95"/>
      <c r="AM86" s="95"/>
      <c r="AN86" s="5"/>
      <c r="AO86" s="42" t="s">
        <v>281</v>
      </c>
      <c r="AP86" s="43"/>
      <c r="AQ86" s="43"/>
      <c r="AR86" s="43"/>
      <c r="AS86" s="43"/>
      <c r="AT86" s="43"/>
      <c r="AU86" s="43"/>
      <c r="AV86" s="43"/>
      <c r="AW86" s="43"/>
      <c r="AX86" s="43"/>
      <c r="AY86" s="43"/>
      <c r="AZ86" s="43"/>
      <c r="BA86" s="43"/>
      <c r="BB86" s="43"/>
      <c r="BC86" s="43"/>
      <c r="BD86" s="43"/>
      <c r="BE86" s="43"/>
      <c r="BF86" s="43"/>
      <c r="BG86" s="43"/>
    </row>
    <row r="87" spans="23:59" ht="12.75">
      <c r="W87" s="96" t="s">
        <v>197</v>
      </c>
      <c r="X87" s="96"/>
      <c r="Y87" s="96"/>
      <c r="Z87" s="96"/>
      <c r="AA87" s="96"/>
      <c r="AB87" s="96"/>
      <c r="AC87" s="96"/>
      <c r="AD87" s="96"/>
      <c r="AE87" s="96"/>
      <c r="AF87" s="96"/>
      <c r="AG87" s="96"/>
      <c r="AH87" s="96"/>
      <c r="AI87" s="96"/>
      <c r="AJ87" s="96"/>
      <c r="AK87" s="96"/>
      <c r="AL87" s="96"/>
      <c r="AM87" s="96"/>
      <c r="AO87" s="96" t="s">
        <v>244</v>
      </c>
      <c r="AP87" s="96"/>
      <c r="AQ87" s="96"/>
      <c r="AR87" s="96"/>
      <c r="AS87" s="96"/>
      <c r="AT87" s="96"/>
      <c r="AU87" s="96"/>
      <c r="AV87" s="96"/>
      <c r="AW87" s="96"/>
      <c r="AX87" s="96"/>
      <c r="AY87" s="96"/>
      <c r="AZ87" s="96"/>
      <c r="BA87" s="96"/>
      <c r="BB87" s="96"/>
      <c r="BC87" s="96"/>
      <c r="BD87" s="96"/>
      <c r="BE87" s="96"/>
      <c r="BF87" s="96"/>
      <c r="BG87" s="96"/>
    </row>
    <row r="88" spans="1:6" ht="15.75" customHeight="1">
      <c r="A88" s="90" t="s">
        <v>195</v>
      </c>
      <c r="B88" s="90"/>
      <c r="C88" s="90"/>
      <c r="D88" s="90"/>
      <c r="E88" s="90"/>
      <c r="F88" s="90"/>
    </row>
    <row r="89" spans="1:45" ht="12.75" customHeight="1">
      <c r="A89" s="105" t="s">
        <v>278</v>
      </c>
      <c r="B89" s="43"/>
      <c r="C89" s="43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43"/>
      <c r="AK89" s="43"/>
      <c r="AL89" s="43"/>
      <c r="AM89" s="43"/>
      <c r="AN89" s="43"/>
      <c r="AO89" s="43"/>
      <c r="AP89" s="43"/>
      <c r="AQ89" s="43"/>
      <c r="AR89" s="43"/>
      <c r="AS89" s="43"/>
    </row>
    <row r="90" spans="1:45" ht="12.75">
      <c r="A90" s="107" t="s">
        <v>239</v>
      </c>
      <c r="B90" s="107"/>
      <c r="C90" s="107"/>
      <c r="D90" s="107"/>
      <c r="E90" s="107"/>
      <c r="F90" s="107"/>
      <c r="G90" s="107"/>
      <c r="H90" s="107"/>
      <c r="I90" s="107"/>
      <c r="J90" s="107"/>
      <c r="K90" s="107"/>
      <c r="L90" s="107"/>
      <c r="M90" s="107"/>
      <c r="N90" s="107"/>
      <c r="O90" s="107"/>
      <c r="P90" s="107"/>
      <c r="Q90" s="107"/>
      <c r="R90" s="107"/>
      <c r="S90" s="107"/>
      <c r="T90" s="107"/>
      <c r="U90" s="107"/>
      <c r="V90" s="107"/>
      <c r="W90" s="107"/>
      <c r="X90" s="107"/>
      <c r="Y90" s="107"/>
      <c r="Z90" s="107"/>
      <c r="AA90" s="107"/>
      <c r="AB90" s="107"/>
      <c r="AC90" s="107"/>
      <c r="AD90" s="107"/>
      <c r="AE90" s="107"/>
      <c r="AF90" s="107"/>
      <c r="AG90" s="107"/>
      <c r="AH90" s="107"/>
      <c r="AI90" s="107"/>
      <c r="AJ90" s="107"/>
      <c r="AK90" s="107"/>
      <c r="AL90" s="107"/>
      <c r="AM90" s="107"/>
      <c r="AN90" s="107"/>
      <c r="AO90" s="107"/>
      <c r="AP90" s="107"/>
      <c r="AQ90" s="107"/>
      <c r="AR90" s="107"/>
      <c r="AS90" s="107"/>
    </row>
    <row r="91" spans="1:45" ht="10.5" customHeight="1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</row>
    <row r="92" spans="1:59" ht="15.75" customHeight="1">
      <c r="A92" s="93" t="s">
        <v>280</v>
      </c>
      <c r="B92" s="94"/>
      <c r="C92" s="94"/>
      <c r="D92" s="94"/>
      <c r="E92" s="94"/>
      <c r="F92" s="94"/>
      <c r="G92" s="94"/>
      <c r="H92" s="94"/>
      <c r="I92" s="94"/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5"/>
      <c r="X92" s="95"/>
      <c r="Y92" s="95"/>
      <c r="Z92" s="95"/>
      <c r="AA92" s="95"/>
      <c r="AB92" s="95"/>
      <c r="AC92" s="95"/>
      <c r="AD92" s="95"/>
      <c r="AE92" s="95"/>
      <c r="AF92" s="95"/>
      <c r="AG92" s="95"/>
      <c r="AH92" s="95"/>
      <c r="AI92" s="95"/>
      <c r="AJ92" s="95"/>
      <c r="AK92" s="95"/>
      <c r="AL92" s="95"/>
      <c r="AM92" s="95"/>
      <c r="AN92" s="5"/>
      <c r="AO92" s="42" t="s">
        <v>282</v>
      </c>
      <c r="AP92" s="43"/>
      <c r="AQ92" s="43"/>
      <c r="AR92" s="43"/>
      <c r="AS92" s="43"/>
      <c r="AT92" s="43"/>
      <c r="AU92" s="43"/>
      <c r="AV92" s="43"/>
      <c r="AW92" s="43"/>
      <c r="AX92" s="43"/>
      <c r="AY92" s="43"/>
      <c r="AZ92" s="43"/>
      <c r="BA92" s="43"/>
      <c r="BB92" s="43"/>
      <c r="BC92" s="43"/>
      <c r="BD92" s="43"/>
      <c r="BE92" s="43"/>
      <c r="BF92" s="43"/>
      <c r="BG92" s="43"/>
    </row>
    <row r="93" spans="23:59" ht="12.75">
      <c r="W93" s="96" t="s">
        <v>197</v>
      </c>
      <c r="X93" s="96"/>
      <c r="Y93" s="96"/>
      <c r="Z93" s="96"/>
      <c r="AA93" s="96"/>
      <c r="AB93" s="96"/>
      <c r="AC93" s="96"/>
      <c r="AD93" s="96"/>
      <c r="AE93" s="96"/>
      <c r="AF93" s="96"/>
      <c r="AG93" s="96"/>
      <c r="AH93" s="96"/>
      <c r="AI93" s="96"/>
      <c r="AJ93" s="96"/>
      <c r="AK93" s="96"/>
      <c r="AL93" s="96"/>
      <c r="AM93" s="96"/>
      <c r="AO93" s="96" t="s">
        <v>244</v>
      </c>
      <c r="AP93" s="96"/>
      <c r="AQ93" s="96"/>
      <c r="AR93" s="96"/>
      <c r="AS93" s="96"/>
      <c r="AT93" s="96"/>
      <c r="AU93" s="96"/>
      <c r="AV93" s="96"/>
      <c r="AW93" s="96"/>
      <c r="AX93" s="96"/>
      <c r="AY93" s="96"/>
      <c r="AZ93" s="96"/>
      <c r="BA93" s="96"/>
      <c r="BB93" s="96"/>
      <c r="BC93" s="96"/>
      <c r="BD93" s="96"/>
      <c r="BE93" s="96"/>
      <c r="BF93" s="96"/>
      <c r="BG93" s="96"/>
    </row>
    <row r="94" spans="1:8" ht="12.75">
      <c r="A94" s="108">
        <v>44600</v>
      </c>
      <c r="B94" s="109"/>
      <c r="C94" s="109"/>
      <c r="D94" s="109"/>
      <c r="E94" s="109"/>
      <c r="F94" s="109"/>
      <c r="G94" s="109"/>
      <c r="H94" s="109"/>
    </row>
    <row r="95" spans="1:17" ht="12.75">
      <c r="A95" s="96" t="s">
        <v>237</v>
      </c>
      <c r="B95" s="96"/>
      <c r="C95" s="96"/>
      <c r="D95" s="96"/>
      <c r="E95" s="96"/>
      <c r="F95" s="96"/>
      <c r="G95" s="96"/>
      <c r="H95" s="96"/>
      <c r="I95" s="17"/>
      <c r="J95" s="17"/>
      <c r="K95" s="17"/>
      <c r="L95" s="17"/>
      <c r="M95" s="17"/>
      <c r="N95" s="17"/>
      <c r="O95" s="17"/>
      <c r="P95" s="17"/>
      <c r="Q95" s="17"/>
    </row>
    <row r="96" ht="12.75">
      <c r="A96" s="24" t="s">
        <v>238</v>
      </c>
    </row>
  </sheetData>
  <mergeCells count="267">
    <mergeCell ref="AO82:AV82"/>
    <mergeCell ref="AW82:BD82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0:AV80"/>
    <mergeCell ref="AW80:BD80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78:AV78"/>
    <mergeCell ref="AW78:BD78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6:AV76"/>
    <mergeCell ref="AW76:BD76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4:AV74"/>
    <mergeCell ref="AW74:BD74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R67:AY67"/>
    <mergeCell ref="A67:C67"/>
    <mergeCell ref="D67:AA67"/>
    <mergeCell ref="AB67:AI67"/>
    <mergeCell ref="AJ67:AQ67"/>
    <mergeCell ref="AR65:AY65"/>
    <mergeCell ref="A66:C66"/>
    <mergeCell ref="D66:AA66"/>
    <mergeCell ref="AB66:AI66"/>
    <mergeCell ref="AJ66:AQ66"/>
    <mergeCell ref="AR66:AY66"/>
    <mergeCell ref="A65:C65"/>
    <mergeCell ref="D65:AA65"/>
    <mergeCell ref="AB65:AI65"/>
    <mergeCell ref="AJ65:AQ65"/>
    <mergeCell ref="A64:C64"/>
    <mergeCell ref="D64:AA64"/>
    <mergeCell ref="AB64:AI64"/>
    <mergeCell ref="AJ64:AQ64"/>
    <mergeCell ref="AR64:AY64"/>
    <mergeCell ref="AS54:AZ54"/>
    <mergeCell ref="A55:C55"/>
    <mergeCell ref="D55:AB55"/>
    <mergeCell ref="AC55:AJ55"/>
    <mergeCell ref="AK55:AR55"/>
    <mergeCell ref="AS55:AZ55"/>
    <mergeCell ref="A54:C54"/>
    <mergeCell ref="D54:AB54"/>
    <mergeCell ref="AC54:AJ54"/>
    <mergeCell ref="AK54:AR54"/>
    <mergeCell ref="AS52:AZ52"/>
    <mergeCell ref="A53:C53"/>
    <mergeCell ref="D53:AB53"/>
    <mergeCell ref="AC53:AJ53"/>
    <mergeCell ref="AK53:AR53"/>
    <mergeCell ref="AS53:AZ53"/>
    <mergeCell ref="A52:C52"/>
    <mergeCell ref="D52:AB52"/>
    <mergeCell ref="AC52:AJ52"/>
    <mergeCell ref="AK52:AR52"/>
    <mergeCell ref="A51:C51"/>
    <mergeCell ref="D51:AB51"/>
    <mergeCell ref="AC51:AJ51"/>
    <mergeCell ref="AK51:AR51"/>
    <mergeCell ref="AS51:AZ51"/>
    <mergeCell ref="A42:F42"/>
    <mergeCell ref="G42:BL42"/>
    <mergeCell ref="A59:C60"/>
    <mergeCell ref="D59:AA60"/>
    <mergeCell ref="AB59:AI60"/>
    <mergeCell ref="AJ59:AQ60"/>
    <mergeCell ref="AR59:AY60"/>
    <mergeCell ref="A46:C47"/>
    <mergeCell ref="A45:AZ45"/>
    <mergeCell ref="D61:AA61"/>
    <mergeCell ref="AB61:AI61"/>
    <mergeCell ref="W93:AM93"/>
    <mergeCell ref="A71:F71"/>
    <mergeCell ref="A72:F72"/>
    <mergeCell ref="Z72:AD72"/>
    <mergeCell ref="A69:BL69"/>
    <mergeCell ref="A70:F70"/>
    <mergeCell ref="AE70:AN70"/>
    <mergeCell ref="G71:Y71"/>
    <mergeCell ref="A95:H95"/>
    <mergeCell ref="A89:AS89"/>
    <mergeCell ref="A90:AS90"/>
    <mergeCell ref="A94:H94"/>
    <mergeCell ref="A92:V92"/>
    <mergeCell ref="W92:AM92"/>
    <mergeCell ref="AO92:BG92"/>
    <mergeCell ref="AO93:BG93"/>
    <mergeCell ref="A34:BL34"/>
    <mergeCell ref="A58:AY58"/>
    <mergeCell ref="A40:F40"/>
    <mergeCell ref="A37:BL37"/>
    <mergeCell ref="A38:F38"/>
    <mergeCell ref="G38:BL38"/>
    <mergeCell ref="A39:F39"/>
    <mergeCell ref="AC50:AJ50"/>
    <mergeCell ref="AK46:AR47"/>
    <mergeCell ref="D50:AB50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O2:BL2"/>
    <mergeCell ref="AO6:BF6"/>
    <mergeCell ref="AO4:BL4"/>
    <mergeCell ref="AO5:BL5"/>
    <mergeCell ref="AO3:BL3"/>
    <mergeCell ref="G72:Y72"/>
    <mergeCell ref="G73:Y73"/>
    <mergeCell ref="AO71:AV71"/>
    <mergeCell ref="Z71:AD71"/>
    <mergeCell ref="AE71:AN71"/>
    <mergeCell ref="AE72:AN72"/>
    <mergeCell ref="AO87:BG87"/>
    <mergeCell ref="A61:C61"/>
    <mergeCell ref="AR61:AY61"/>
    <mergeCell ref="A62:C62"/>
    <mergeCell ref="D62:AA62"/>
    <mergeCell ref="AB62:AI62"/>
    <mergeCell ref="AJ62:AQ62"/>
    <mergeCell ref="AR62:AY62"/>
    <mergeCell ref="AJ61:AQ61"/>
    <mergeCell ref="AO70:AV70"/>
    <mergeCell ref="AW70:BD70"/>
    <mergeCell ref="AO86:BG86"/>
    <mergeCell ref="A88:F88"/>
    <mergeCell ref="A73:F73"/>
    <mergeCell ref="Z73:AD73"/>
    <mergeCell ref="AE73:AN73"/>
    <mergeCell ref="A86:V86"/>
    <mergeCell ref="W86:AM86"/>
    <mergeCell ref="W87:AM87"/>
    <mergeCell ref="BE70:BL70"/>
    <mergeCell ref="A63:C63"/>
    <mergeCell ref="D63:AA63"/>
    <mergeCell ref="AB63:AI63"/>
    <mergeCell ref="AJ63:AQ63"/>
    <mergeCell ref="AR63:AY63"/>
    <mergeCell ref="Z70:AD70"/>
    <mergeCell ref="G70:Y70"/>
    <mergeCell ref="A35:BL35"/>
    <mergeCell ref="G39:BL39"/>
    <mergeCell ref="G40:BL40"/>
    <mergeCell ref="A41:F41"/>
    <mergeCell ref="A48:C48"/>
    <mergeCell ref="A49:C49"/>
    <mergeCell ref="G41:BL41"/>
    <mergeCell ref="AO1:BL1"/>
    <mergeCell ref="A57:BL57"/>
    <mergeCell ref="A50:C50"/>
    <mergeCell ref="U22:AD22"/>
    <mergeCell ref="AE22:AR22"/>
    <mergeCell ref="AK50:AR50"/>
    <mergeCell ref="AS50:AZ50"/>
    <mergeCell ref="G29:BL29"/>
    <mergeCell ref="AS49:AZ49"/>
    <mergeCell ref="AS48:AZ48"/>
    <mergeCell ref="A25:BL25"/>
    <mergeCell ref="A26:BL26"/>
    <mergeCell ref="A28:BL28"/>
    <mergeCell ref="A31:F31"/>
    <mergeCell ref="G31:BL31"/>
    <mergeCell ref="A29:F29"/>
    <mergeCell ref="A44:AZ44"/>
    <mergeCell ref="AC46:AJ47"/>
    <mergeCell ref="BE73:BL73"/>
    <mergeCell ref="AO72:AV72"/>
    <mergeCell ref="AW72:BD72"/>
    <mergeCell ref="BE72:BL72"/>
    <mergeCell ref="AW73:BD73"/>
    <mergeCell ref="AO73:AV73"/>
    <mergeCell ref="AW71:BD71"/>
    <mergeCell ref="BE71:BL71"/>
    <mergeCell ref="AS46:AZ47"/>
    <mergeCell ref="D46:AB47"/>
    <mergeCell ref="D48:AB48"/>
    <mergeCell ref="D49:AB49"/>
    <mergeCell ref="AC48:AJ48"/>
    <mergeCell ref="AC49:AJ49"/>
    <mergeCell ref="AK48:AR48"/>
    <mergeCell ref="AK49:AR49"/>
    <mergeCell ref="B16:L16"/>
    <mergeCell ref="N16:AS16"/>
    <mergeCell ref="AU16:BB16"/>
    <mergeCell ref="B17:L17"/>
    <mergeCell ref="N17:AS17"/>
    <mergeCell ref="AU17:BB17"/>
    <mergeCell ref="B20:L20"/>
    <mergeCell ref="N20:Y20"/>
    <mergeCell ref="AA20:AI20"/>
    <mergeCell ref="B19:L19"/>
    <mergeCell ref="N19:Y19"/>
    <mergeCell ref="AA19:AI19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conditionalFormatting sqref="H73:L73 G73:G83">
    <cfRule type="cellIs" priority="1" dxfId="0" operator="equal" stopIfTrue="1">
      <formula>$G72</formula>
    </cfRule>
  </conditionalFormatting>
  <conditionalFormatting sqref="D50:D55">
    <cfRule type="cellIs" priority="2" dxfId="0" operator="equal" stopIfTrue="1">
      <formula>$D49</formula>
    </cfRule>
  </conditionalFormatting>
  <conditionalFormatting sqref="A73:F83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3"/>
  <sheetViews>
    <sheetView zoomScaleSheetLayoutView="100" workbookViewId="0" topLeftCell="A11">
      <selection activeCell="N16" sqref="N16:AS1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75" t="s">
        <v>227</v>
      </c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</row>
    <row r="2" spans="41:64" ht="15.75" customHeight="1">
      <c r="AO2" s="68" t="s">
        <v>192</v>
      </c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68"/>
      <c r="BJ2" s="68"/>
      <c r="BK2" s="68"/>
      <c r="BL2" s="68"/>
    </row>
    <row r="3" spans="41:64" ht="15" customHeight="1">
      <c r="AO3" s="105" t="s">
        <v>276</v>
      </c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</row>
    <row r="4" spans="41:64" ht="31.5" customHeight="1">
      <c r="AO4" s="102" t="s">
        <v>277</v>
      </c>
      <c r="AP4" s="103"/>
      <c r="AQ4" s="103"/>
      <c r="AR4" s="103"/>
      <c r="AS4" s="103"/>
      <c r="AT4" s="103"/>
      <c r="AU4" s="103"/>
      <c r="AV4" s="103"/>
      <c r="AW4" s="103"/>
      <c r="AX4" s="103"/>
      <c r="AY4" s="103"/>
      <c r="AZ4" s="103"/>
      <c r="BA4" s="103"/>
      <c r="BB4" s="103"/>
      <c r="BC4" s="103"/>
      <c r="BD4" s="103"/>
      <c r="BE4" s="103"/>
      <c r="BF4" s="103"/>
      <c r="BG4" s="103"/>
      <c r="BH4" s="103"/>
      <c r="BI4" s="103"/>
      <c r="BJ4" s="103"/>
      <c r="BK4" s="103"/>
      <c r="BL4" s="103"/>
    </row>
    <row r="5" spans="41:64" ht="12.75">
      <c r="AO5" s="104" t="s">
        <v>212</v>
      </c>
      <c r="AP5" s="104"/>
      <c r="AQ5" s="104"/>
      <c r="AR5" s="104"/>
      <c r="AS5" s="104"/>
      <c r="AT5" s="104"/>
      <c r="AU5" s="104"/>
      <c r="AV5" s="104"/>
      <c r="AW5" s="104"/>
      <c r="AX5" s="104"/>
      <c r="AY5" s="104"/>
      <c r="AZ5" s="104"/>
      <c r="BA5" s="104"/>
      <c r="BB5" s="104"/>
      <c r="BC5" s="104"/>
      <c r="BD5" s="104"/>
      <c r="BE5" s="104"/>
      <c r="BF5" s="104"/>
      <c r="BG5" s="104"/>
      <c r="BH5" s="104"/>
      <c r="BI5" s="104"/>
      <c r="BJ5" s="104"/>
      <c r="BK5" s="104"/>
      <c r="BL5" s="104"/>
    </row>
    <row r="6" spans="41:58" ht="7.5" customHeight="1">
      <c r="AO6" s="101"/>
      <c r="AP6" s="101"/>
      <c r="AQ6" s="101"/>
      <c r="AR6" s="101"/>
      <c r="AS6" s="101"/>
      <c r="AT6" s="101"/>
      <c r="AU6" s="101"/>
      <c r="AV6" s="101"/>
      <c r="AW6" s="101"/>
      <c r="AX6" s="101"/>
      <c r="AY6" s="101"/>
      <c r="AZ6" s="101"/>
      <c r="BA6" s="101"/>
      <c r="BB6" s="101"/>
      <c r="BC6" s="101"/>
      <c r="BD6" s="101"/>
      <c r="BE6" s="101"/>
      <c r="BF6" s="101"/>
    </row>
    <row r="7" spans="41:58" ht="12.75" customHeight="1">
      <c r="AO7" s="42" t="s">
        <v>274</v>
      </c>
      <c r="AP7" s="43"/>
      <c r="AQ7" s="43"/>
      <c r="AR7" s="43"/>
      <c r="AS7" s="43"/>
      <c r="AT7" s="43"/>
      <c r="AU7" s="43"/>
      <c r="AV7" s="1" t="s">
        <v>255</v>
      </c>
      <c r="AW7" s="42" t="s">
        <v>275</v>
      </c>
      <c r="AX7" s="43"/>
      <c r="AY7" s="43"/>
      <c r="AZ7" s="43"/>
      <c r="BA7" s="43"/>
      <c r="BB7" s="43"/>
      <c r="BC7" s="43"/>
      <c r="BD7" s="43"/>
      <c r="BE7" s="43"/>
      <c r="BF7" s="43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40" t="s">
        <v>213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</row>
    <row r="11" spans="1:64" ht="15.75" customHeight="1">
      <c r="A11" s="40" t="s">
        <v>286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245</v>
      </c>
      <c r="B13" s="46" t="s">
        <v>273</v>
      </c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34"/>
      <c r="N13" s="44" t="s">
        <v>277</v>
      </c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35"/>
      <c r="AU13" s="46" t="s">
        <v>283</v>
      </c>
      <c r="AV13" s="47"/>
      <c r="AW13" s="47"/>
      <c r="AX13" s="47"/>
      <c r="AY13" s="47"/>
      <c r="AZ13" s="47"/>
      <c r="BA13" s="47"/>
      <c r="BB13" s="47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41" t="s">
        <v>248</v>
      </c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33"/>
      <c r="N14" s="45" t="s">
        <v>254</v>
      </c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33"/>
      <c r="AU14" s="41" t="s">
        <v>247</v>
      </c>
      <c r="AV14" s="41"/>
      <c r="AW14" s="41"/>
      <c r="AX14" s="41"/>
      <c r="AY14" s="41"/>
      <c r="AZ14" s="41"/>
      <c r="BA14" s="41"/>
      <c r="BB14" s="41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196</v>
      </c>
      <c r="B16" s="46" t="s">
        <v>290</v>
      </c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34"/>
      <c r="N16" s="44" t="s">
        <v>289</v>
      </c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35"/>
      <c r="AU16" s="46" t="s">
        <v>283</v>
      </c>
      <c r="AV16" s="47"/>
      <c r="AW16" s="47"/>
      <c r="AX16" s="47"/>
      <c r="AY16" s="47"/>
      <c r="AZ16" s="47"/>
      <c r="BA16" s="47"/>
      <c r="BB16" s="47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41" t="s">
        <v>248</v>
      </c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33"/>
      <c r="N17" s="45" t="s">
        <v>253</v>
      </c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33"/>
      <c r="AU17" s="41" t="s">
        <v>247</v>
      </c>
      <c r="AV17" s="41"/>
      <c r="AW17" s="41"/>
      <c r="AX17" s="41"/>
      <c r="AY17" s="41"/>
      <c r="AZ17" s="41"/>
      <c r="BA17" s="41"/>
      <c r="BB17" s="41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28.5" customHeight="1">
      <c r="A19" s="25" t="s">
        <v>246</v>
      </c>
      <c r="B19" s="46" t="s">
        <v>29</v>
      </c>
      <c r="C19" s="47"/>
      <c r="D19" s="47"/>
      <c r="E19" s="47"/>
      <c r="F19" s="47"/>
      <c r="G19" s="47"/>
      <c r="H19" s="47"/>
      <c r="I19" s="47"/>
      <c r="J19" s="47"/>
      <c r="K19" s="47"/>
      <c r="L19" s="47"/>
      <c r="N19" s="46" t="s">
        <v>31</v>
      </c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26"/>
      <c r="AA19" s="46" t="s">
        <v>32</v>
      </c>
      <c r="AB19" s="47"/>
      <c r="AC19" s="47"/>
      <c r="AD19" s="47"/>
      <c r="AE19" s="47"/>
      <c r="AF19" s="47"/>
      <c r="AG19" s="47"/>
      <c r="AH19" s="47"/>
      <c r="AI19" s="47"/>
      <c r="AJ19" s="26"/>
      <c r="AK19" s="48" t="s">
        <v>30</v>
      </c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26"/>
      <c r="BE19" s="46" t="s">
        <v>284</v>
      </c>
      <c r="BF19" s="47"/>
      <c r="BG19" s="47"/>
      <c r="BH19" s="47"/>
      <c r="BI19" s="47"/>
      <c r="BJ19" s="47"/>
      <c r="BK19" s="47"/>
      <c r="BL19" s="47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41" t="s">
        <v>248</v>
      </c>
      <c r="C20" s="41"/>
      <c r="D20" s="41"/>
      <c r="E20" s="41"/>
      <c r="F20" s="41"/>
      <c r="G20" s="41"/>
      <c r="H20" s="41"/>
      <c r="I20" s="41"/>
      <c r="J20" s="41"/>
      <c r="K20" s="41"/>
      <c r="L20" s="41"/>
      <c r="N20" s="41" t="s">
        <v>249</v>
      </c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28"/>
      <c r="AA20" s="50" t="s">
        <v>250</v>
      </c>
      <c r="AB20" s="50"/>
      <c r="AC20" s="50"/>
      <c r="AD20" s="50"/>
      <c r="AE20" s="50"/>
      <c r="AF20" s="50"/>
      <c r="AG20" s="50"/>
      <c r="AH20" s="50"/>
      <c r="AI20" s="50"/>
      <c r="AJ20" s="28"/>
      <c r="AK20" s="49" t="s">
        <v>251</v>
      </c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28"/>
      <c r="BE20" s="41" t="s">
        <v>252</v>
      </c>
      <c r="BF20" s="41"/>
      <c r="BG20" s="41"/>
      <c r="BH20" s="41"/>
      <c r="BI20" s="41"/>
      <c r="BJ20" s="41"/>
      <c r="BK20" s="41"/>
      <c r="BL20" s="41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106" t="s">
        <v>242</v>
      </c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76">
        <v>80000</v>
      </c>
      <c r="V22" s="76"/>
      <c r="W22" s="76"/>
      <c r="X22" s="76"/>
      <c r="Y22" s="76"/>
      <c r="Z22" s="76"/>
      <c r="AA22" s="76"/>
      <c r="AB22" s="76"/>
      <c r="AC22" s="76"/>
      <c r="AD22" s="76"/>
      <c r="AE22" s="77" t="s">
        <v>243</v>
      </c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6">
        <v>80000</v>
      </c>
      <c r="AT22" s="76"/>
      <c r="AU22" s="76"/>
      <c r="AV22" s="76"/>
      <c r="AW22" s="76"/>
      <c r="AX22" s="76"/>
      <c r="AY22" s="76"/>
      <c r="AZ22" s="76"/>
      <c r="BA22" s="76"/>
      <c r="BB22" s="76"/>
      <c r="BC22" s="76"/>
      <c r="BD22" s="67" t="s">
        <v>215</v>
      </c>
      <c r="BE22" s="67"/>
      <c r="BF22" s="67"/>
      <c r="BG22" s="67"/>
      <c r="BH22" s="67"/>
      <c r="BI22" s="67"/>
      <c r="BJ22" s="67"/>
      <c r="BK22" s="67"/>
      <c r="BL22" s="67"/>
    </row>
    <row r="23" spans="1:64" ht="24.75" customHeight="1">
      <c r="A23" s="67" t="s">
        <v>214</v>
      </c>
      <c r="B23" s="67"/>
      <c r="C23" s="67"/>
      <c r="D23" s="67"/>
      <c r="E23" s="67"/>
      <c r="F23" s="67"/>
      <c r="G23" s="67"/>
      <c r="H23" s="67"/>
      <c r="I23" s="76">
        <v>0</v>
      </c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67" t="s">
        <v>216</v>
      </c>
      <c r="U23" s="67"/>
      <c r="V23" s="67"/>
      <c r="W23" s="67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68" t="s">
        <v>229</v>
      </c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68"/>
      <c r="BK25" s="68"/>
      <c r="BL25" s="68"/>
    </row>
    <row r="26" spans="1:64" ht="157.5" customHeight="1">
      <c r="A26" s="69" t="s">
        <v>27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67" t="s">
        <v>228</v>
      </c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67"/>
      <c r="AW28" s="67"/>
      <c r="AX28" s="67"/>
      <c r="AY28" s="67"/>
      <c r="AZ28" s="67"/>
      <c r="BA28" s="67"/>
      <c r="BB28" s="67"/>
      <c r="BC28" s="67"/>
      <c r="BD28" s="67"/>
      <c r="BE28" s="67"/>
      <c r="BF28" s="67"/>
      <c r="BG28" s="67"/>
      <c r="BH28" s="67"/>
      <c r="BI28" s="67"/>
      <c r="BJ28" s="67"/>
      <c r="BK28" s="67"/>
      <c r="BL28" s="67"/>
    </row>
    <row r="29" spans="1:64" ht="27.75" customHeight="1">
      <c r="A29" s="74" t="s">
        <v>220</v>
      </c>
      <c r="B29" s="74"/>
      <c r="C29" s="74"/>
      <c r="D29" s="74"/>
      <c r="E29" s="74"/>
      <c r="F29" s="74"/>
      <c r="G29" s="79" t="s">
        <v>232</v>
      </c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80"/>
      <c r="BK29" s="80"/>
      <c r="BL29" s="81"/>
    </row>
    <row r="30" spans="1:64" ht="15.75" hidden="1">
      <c r="A30" s="51">
        <v>1</v>
      </c>
      <c r="B30" s="51"/>
      <c r="C30" s="51"/>
      <c r="D30" s="51"/>
      <c r="E30" s="51"/>
      <c r="F30" s="51"/>
      <c r="G30" s="79">
        <v>2</v>
      </c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0"/>
      <c r="BH30" s="80"/>
      <c r="BI30" s="80"/>
      <c r="BJ30" s="80"/>
      <c r="BK30" s="80"/>
      <c r="BL30" s="81"/>
    </row>
    <row r="31" spans="1:79" ht="10.5" customHeight="1" hidden="1">
      <c r="A31" s="70" t="s">
        <v>225</v>
      </c>
      <c r="B31" s="70"/>
      <c r="C31" s="70"/>
      <c r="D31" s="70"/>
      <c r="E31" s="70"/>
      <c r="F31" s="70"/>
      <c r="G31" s="71" t="s">
        <v>199</v>
      </c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2"/>
      <c r="BK31" s="72"/>
      <c r="BL31" s="73"/>
      <c r="CA31" s="1" t="s">
        <v>241</v>
      </c>
    </row>
    <row r="32" spans="1:79" ht="12.75" customHeight="1">
      <c r="A32" s="70">
        <v>1</v>
      </c>
      <c r="B32" s="70"/>
      <c r="C32" s="70"/>
      <c r="D32" s="70"/>
      <c r="E32" s="70"/>
      <c r="F32" s="70"/>
      <c r="G32" s="83" t="s">
        <v>20</v>
      </c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4"/>
      <c r="AT32" s="84"/>
      <c r="AU32" s="84"/>
      <c r="AV32" s="84"/>
      <c r="AW32" s="84"/>
      <c r="AX32" s="84"/>
      <c r="AY32" s="84"/>
      <c r="AZ32" s="84"/>
      <c r="BA32" s="84"/>
      <c r="BB32" s="84"/>
      <c r="BC32" s="84"/>
      <c r="BD32" s="84"/>
      <c r="BE32" s="84"/>
      <c r="BF32" s="84"/>
      <c r="BG32" s="84"/>
      <c r="BH32" s="84"/>
      <c r="BI32" s="84"/>
      <c r="BJ32" s="84"/>
      <c r="BK32" s="84"/>
      <c r="BL32" s="85"/>
      <c r="CA32" s="1" t="s">
        <v>240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67" t="s">
        <v>230</v>
      </c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</row>
    <row r="35" spans="1:64" ht="31.5" customHeight="1">
      <c r="A35" s="69" t="s">
        <v>28</v>
      </c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67" t="s">
        <v>231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7"/>
      <c r="AV37" s="67"/>
      <c r="AW37" s="67"/>
      <c r="AX37" s="67"/>
      <c r="AY37" s="67"/>
      <c r="AZ37" s="67"/>
      <c r="BA37" s="67"/>
      <c r="BB37" s="67"/>
      <c r="BC37" s="67"/>
      <c r="BD37" s="67"/>
      <c r="BE37" s="67"/>
      <c r="BF37" s="67"/>
      <c r="BG37" s="67"/>
      <c r="BH37" s="67"/>
      <c r="BI37" s="67"/>
      <c r="BJ37" s="67"/>
      <c r="BK37" s="67"/>
      <c r="BL37" s="67"/>
    </row>
    <row r="38" spans="1:64" ht="27.75" customHeight="1">
      <c r="A38" s="74" t="s">
        <v>220</v>
      </c>
      <c r="B38" s="74"/>
      <c r="C38" s="74"/>
      <c r="D38" s="74"/>
      <c r="E38" s="74"/>
      <c r="F38" s="74"/>
      <c r="G38" s="79" t="s">
        <v>217</v>
      </c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80"/>
      <c r="BG38" s="80"/>
      <c r="BH38" s="80"/>
      <c r="BI38" s="80"/>
      <c r="BJ38" s="80"/>
      <c r="BK38" s="80"/>
      <c r="BL38" s="81"/>
    </row>
    <row r="39" spans="1:64" ht="15.75" hidden="1">
      <c r="A39" s="51">
        <v>1</v>
      </c>
      <c r="B39" s="51"/>
      <c r="C39" s="51"/>
      <c r="D39" s="51"/>
      <c r="E39" s="51"/>
      <c r="F39" s="51"/>
      <c r="G39" s="79">
        <v>2</v>
      </c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80"/>
      <c r="BG39" s="80"/>
      <c r="BH39" s="80"/>
      <c r="BI39" s="80"/>
      <c r="BJ39" s="80"/>
      <c r="BK39" s="80"/>
      <c r="BL39" s="81"/>
    </row>
    <row r="40" spans="1:79" ht="10.5" customHeight="1" hidden="1">
      <c r="A40" s="70" t="s">
        <v>198</v>
      </c>
      <c r="B40" s="70"/>
      <c r="C40" s="70"/>
      <c r="D40" s="70"/>
      <c r="E40" s="70"/>
      <c r="F40" s="70"/>
      <c r="G40" s="71" t="s">
        <v>199</v>
      </c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72"/>
      <c r="BB40" s="72"/>
      <c r="BC40" s="72"/>
      <c r="BD40" s="72"/>
      <c r="BE40" s="72"/>
      <c r="BF40" s="72"/>
      <c r="BG40" s="72"/>
      <c r="BH40" s="72"/>
      <c r="BI40" s="72"/>
      <c r="BJ40" s="72"/>
      <c r="BK40" s="72"/>
      <c r="BL40" s="73"/>
      <c r="CA40" s="1" t="s">
        <v>203</v>
      </c>
    </row>
    <row r="41" spans="1:79" ht="12.75" customHeight="1">
      <c r="A41" s="70">
        <v>1</v>
      </c>
      <c r="B41" s="70"/>
      <c r="C41" s="70"/>
      <c r="D41" s="70"/>
      <c r="E41" s="70"/>
      <c r="F41" s="70"/>
      <c r="G41" s="83" t="s">
        <v>21</v>
      </c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4"/>
      <c r="AV41" s="84"/>
      <c r="AW41" s="84"/>
      <c r="AX41" s="84"/>
      <c r="AY41" s="84"/>
      <c r="AZ41" s="84"/>
      <c r="BA41" s="84"/>
      <c r="BB41" s="84"/>
      <c r="BC41" s="84"/>
      <c r="BD41" s="84"/>
      <c r="BE41" s="84"/>
      <c r="BF41" s="84"/>
      <c r="BG41" s="84"/>
      <c r="BH41" s="84"/>
      <c r="BI41" s="84"/>
      <c r="BJ41" s="84"/>
      <c r="BK41" s="84"/>
      <c r="BL41" s="85"/>
      <c r="CA41" s="1" t="s">
        <v>204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67" t="s">
        <v>233</v>
      </c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7"/>
      <c r="AV43" s="67"/>
      <c r="AW43" s="67"/>
      <c r="AX43" s="67"/>
      <c r="AY43" s="67"/>
      <c r="AZ43" s="67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66" t="s">
        <v>285</v>
      </c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51" t="s">
        <v>220</v>
      </c>
      <c r="B45" s="51"/>
      <c r="C45" s="51"/>
      <c r="D45" s="52" t="s">
        <v>218</v>
      </c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4"/>
      <c r="AC45" s="51" t="s">
        <v>221</v>
      </c>
      <c r="AD45" s="51"/>
      <c r="AE45" s="51"/>
      <c r="AF45" s="51"/>
      <c r="AG45" s="51"/>
      <c r="AH45" s="51"/>
      <c r="AI45" s="51"/>
      <c r="AJ45" s="51"/>
      <c r="AK45" s="51" t="s">
        <v>222</v>
      </c>
      <c r="AL45" s="51"/>
      <c r="AM45" s="51"/>
      <c r="AN45" s="51"/>
      <c r="AO45" s="51"/>
      <c r="AP45" s="51"/>
      <c r="AQ45" s="51"/>
      <c r="AR45" s="51"/>
      <c r="AS45" s="51" t="s">
        <v>219</v>
      </c>
      <c r="AT45" s="51"/>
      <c r="AU45" s="51"/>
      <c r="AV45" s="51"/>
      <c r="AW45" s="51"/>
      <c r="AX45" s="51"/>
      <c r="AY45" s="51"/>
      <c r="AZ45" s="51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>
      <c r="A46" s="51"/>
      <c r="B46" s="51"/>
      <c r="C46" s="51"/>
      <c r="D46" s="55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7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51"/>
      <c r="AU46" s="51"/>
      <c r="AV46" s="51"/>
      <c r="AW46" s="51"/>
      <c r="AX46" s="51"/>
      <c r="AY46" s="51"/>
      <c r="AZ46" s="51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51">
        <v>1</v>
      </c>
      <c r="B47" s="51"/>
      <c r="C47" s="51"/>
      <c r="D47" s="58">
        <v>2</v>
      </c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60"/>
      <c r="AC47" s="51">
        <v>3</v>
      </c>
      <c r="AD47" s="51"/>
      <c r="AE47" s="51"/>
      <c r="AF47" s="51"/>
      <c r="AG47" s="51"/>
      <c r="AH47" s="51"/>
      <c r="AI47" s="51"/>
      <c r="AJ47" s="51"/>
      <c r="AK47" s="51">
        <v>4</v>
      </c>
      <c r="AL47" s="51"/>
      <c r="AM47" s="51"/>
      <c r="AN47" s="51"/>
      <c r="AO47" s="51"/>
      <c r="AP47" s="51"/>
      <c r="AQ47" s="51"/>
      <c r="AR47" s="51"/>
      <c r="AS47" s="51">
        <v>5</v>
      </c>
      <c r="AT47" s="51"/>
      <c r="AU47" s="51"/>
      <c r="AV47" s="51"/>
      <c r="AW47" s="51"/>
      <c r="AX47" s="51"/>
      <c r="AY47" s="51"/>
      <c r="AZ47" s="51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70" t="s">
        <v>198</v>
      </c>
      <c r="B48" s="70"/>
      <c r="C48" s="70"/>
      <c r="D48" s="61" t="s">
        <v>199</v>
      </c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3"/>
      <c r="AC48" s="64" t="s">
        <v>200</v>
      </c>
      <c r="AD48" s="64"/>
      <c r="AE48" s="64"/>
      <c r="AF48" s="64"/>
      <c r="AG48" s="64"/>
      <c r="AH48" s="64"/>
      <c r="AI48" s="64"/>
      <c r="AJ48" s="64"/>
      <c r="AK48" s="64" t="s">
        <v>201</v>
      </c>
      <c r="AL48" s="64"/>
      <c r="AM48" s="64"/>
      <c r="AN48" s="64"/>
      <c r="AO48" s="64"/>
      <c r="AP48" s="64"/>
      <c r="AQ48" s="64"/>
      <c r="AR48" s="64"/>
      <c r="AS48" s="82" t="s">
        <v>202</v>
      </c>
      <c r="AT48" s="64"/>
      <c r="AU48" s="64"/>
      <c r="AV48" s="64"/>
      <c r="AW48" s="64"/>
      <c r="AX48" s="64"/>
      <c r="AY48" s="64"/>
      <c r="AZ48" s="64"/>
      <c r="BA48" s="19"/>
      <c r="BB48" s="20"/>
      <c r="BC48" s="20"/>
      <c r="BD48" s="20"/>
      <c r="BE48" s="20"/>
      <c r="BF48" s="20"/>
      <c r="BG48" s="20"/>
      <c r="BH48" s="20"/>
      <c r="CA48" s="4" t="s">
        <v>205</v>
      </c>
    </row>
    <row r="49" spans="1:79" ht="25.5" customHeight="1">
      <c r="A49" s="70">
        <v>1</v>
      </c>
      <c r="B49" s="70"/>
      <c r="C49" s="70"/>
      <c r="D49" s="83" t="s">
        <v>22</v>
      </c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5"/>
      <c r="AC49" s="78">
        <v>80000</v>
      </c>
      <c r="AD49" s="78"/>
      <c r="AE49" s="78"/>
      <c r="AF49" s="78"/>
      <c r="AG49" s="78"/>
      <c r="AH49" s="78"/>
      <c r="AI49" s="78"/>
      <c r="AJ49" s="78"/>
      <c r="AK49" s="78">
        <v>0</v>
      </c>
      <c r="AL49" s="78"/>
      <c r="AM49" s="78"/>
      <c r="AN49" s="78"/>
      <c r="AO49" s="78"/>
      <c r="AP49" s="78"/>
      <c r="AQ49" s="78"/>
      <c r="AR49" s="78"/>
      <c r="AS49" s="78">
        <f>AC49+AK49</f>
        <v>80000</v>
      </c>
      <c r="AT49" s="78"/>
      <c r="AU49" s="78"/>
      <c r="AV49" s="78"/>
      <c r="AW49" s="78"/>
      <c r="AX49" s="78"/>
      <c r="AY49" s="78"/>
      <c r="AZ49" s="78"/>
      <c r="BA49" s="21"/>
      <c r="BB49" s="21"/>
      <c r="BC49" s="21"/>
      <c r="BD49" s="21"/>
      <c r="BE49" s="21"/>
      <c r="BF49" s="21"/>
      <c r="BG49" s="21"/>
      <c r="BH49" s="21"/>
      <c r="CA49" s="1" t="s">
        <v>206</v>
      </c>
    </row>
    <row r="50" spans="1:60" s="4" customFormat="1" ht="12.75">
      <c r="A50" s="86"/>
      <c r="B50" s="86"/>
      <c r="C50" s="86"/>
      <c r="D50" s="110" t="s">
        <v>259</v>
      </c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11"/>
      <c r="T50" s="111"/>
      <c r="U50" s="111"/>
      <c r="V50" s="111"/>
      <c r="W50" s="111"/>
      <c r="X50" s="111"/>
      <c r="Y50" s="111"/>
      <c r="Z50" s="111"/>
      <c r="AA50" s="111"/>
      <c r="AB50" s="112"/>
      <c r="AC50" s="65">
        <v>80000</v>
      </c>
      <c r="AD50" s="65"/>
      <c r="AE50" s="65"/>
      <c r="AF50" s="65"/>
      <c r="AG50" s="65"/>
      <c r="AH50" s="65"/>
      <c r="AI50" s="65"/>
      <c r="AJ50" s="65"/>
      <c r="AK50" s="65">
        <v>0</v>
      </c>
      <c r="AL50" s="65"/>
      <c r="AM50" s="65"/>
      <c r="AN50" s="65"/>
      <c r="AO50" s="65"/>
      <c r="AP50" s="65"/>
      <c r="AQ50" s="65"/>
      <c r="AR50" s="65"/>
      <c r="AS50" s="65">
        <f>AC50+AK50</f>
        <v>80000</v>
      </c>
      <c r="AT50" s="65"/>
      <c r="AU50" s="65"/>
      <c r="AV50" s="65"/>
      <c r="AW50" s="65"/>
      <c r="AX50" s="65"/>
      <c r="AY50" s="65"/>
      <c r="AZ50" s="65"/>
      <c r="BA50" s="38"/>
      <c r="BB50" s="38"/>
      <c r="BC50" s="38"/>
      <c r="BD50" s="38"/>
      <c r="BE50" s="38"/>
      <c r="BF50" s="38"/>
      <c r="BG50" s="38"/>
      <c r="BH50" s="38"/>
    </row>
    <row r="52" spans="1:64" ht="15.75" customHeight="1">
      <c r="A52" s="68" t="s">
        <v>234</v>
      </c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68"/>
      <c r="AJ52" s="68"/>
      <c r="AK52" s="68"/>
      <c r="AL52" s="68"/>
      <c r="AM52" s="68"/>
      <c r="AN52" s="68"/>
      <c r="AO52" s="68"/>
      <c r="AP52" s="68"/>
      <c r="AQ52" s="68"/>
      <c r="AR52" s="68"/>
      <c r="AS52" s="68"/>
      <c r="AT52" s="68"/>
      <c r="AU52" s="68"/>
      <c r="AV52" s="68"/>
      <c r="AW52" s="68"/>
      <c r="AX52" s="68"/>
      <c r="AY52" s="68"/>
      <c r="AZ52" s="68"/>
      <c r="BA52" s="68"/>
      <c r="BB52" s="68"/>
      <c r="BC52" s="68"/>
      <c r="BD52" s="68"/>
      <c r="BE52" s="68"/>
      <c r="BF52" s="68"/>
      <c r="BG52" s="68"/>
      <c r="BH52" s="68"/>
      <c r="BI52" s="68"/>
      <c r="BJ52" s="68"/>
      <c r="BK52" s="68"/>
      <c r="BL52" s="68"/>
    </row>
    <row r="53" spans="1:64" ht="15" customHeight="1">
      <c r="A53" s="66" t="s">
        <v>285</v>
      </c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6"/>
      <c r="AH53" s="66"/>
      <c r="AI53" s="66"/>
      <c r="AJ53" s="66"/>
      <c r="AK53" s="66"/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5.75" customHeight="1">
      <c r="A54" s="51" t="s">
        <v>220</v>
      </c>
      <c r="B54" s="51"/>
      <c r="C54" s="51"/>
      <c r="D54" s="52" t="s">
        <v>226</v>
      </c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4"/>
      <c r="AB54" s="51" t="s">
        <v>221</v>
      </c>
      <c r="AC54" s="51"/>
      <c r="AD54" s="51"/>
      <c r="AE54" s="51"/>
      <c r="AF54" s="51"/>
      <c r="AG54" s="51"/>
      <c r="AH54" s="51"/>
      <c r="AI54" s="51"/>
      <c r="AJ54" s="51" t="s">
        <v>222</v>
      </c>
      <c r="AK54" s="51"/>
      <c r="AL54" s="51"/>
      <c r="AM54" s="51"/>
      <c r="AN54" s="51"/>
      <c r="AO54" s="51"/>
      <c r="AP54" s="51"/>
      <c r="AQ54" s="51"/>
      <c r="AR54" s="51" t="s">
        <v>219</v>
      </c>
      <c r="AS54" s="51"/>
      <c r="AT54" s="51"/>
      <c r="AU54" s="51"/>
      <c r="AV54" s="51"/>
      <c r="AW54" s="51"/>
      <c r="AX54" s="51"/>
      <c r="AY54" s="51"/>
    </row>
    <row r="55" spans="1:51" ht="28.5" customHeight="1">
      <c r="A55" s="51"/>
      <c r="B55" s="51"/>
      <c r="C55" s="51"/>
      <c r="D55" s="55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7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  <c r="AN55" s="51"/>
      <c r="AO55" s="51"/>
      <c r="AP55" s="51"/>
      <c r="AQ55" s="51"/>
      <c r="AR55" s="51"/>
      <c r="AS55" s="51"/>
      <c r="AT55" s="51"/>
      <c r="AU55" s="51"/>
      <c r="AV55" s="51"/>
      <c r="AW55" s="51"/>
      <c r="AX55" s="51"/>
      <c r="AY55" s="51"/>
    </row>
    <row r="56" spans="1:51" ht="15.75" customHeight="1">
      <c r="A56" s="51">
        <v>1</v>
      </c>
      <c r="B56" s="51"/>
      <c r="C56" s="51"/>
      <c r="D56" s="58">
        <v>2</v>
      </c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60"/>
      <c r="AB56" s="51">
        <v>3</v>
      </c>
      <c r="AC56" s="51"/>
      <c r="AD56" s="51"/>
      <c r="AE56" s="51"/>
      <c r="AF56" s="51"/>
      <c r="AG56" s="51"/>
      <c r="AH56" s="51"/>
      <c r="AI56" s="51"/>
      <c r="AJ56" s="51">
        <v>4</v>
      </c>
      <c r="AK56" s="51"/>
      <c r="AL56" s="51"/>
      <c r="AM56" s="51"/>
      <c r="AN56" s="51"/>
      <c r="AO56" s="51"/>
      <c r="AP56" s="51"/>
      <c r="AQ56" s="51"/>
      <c r="AR56" s="51">
        <v>5</v>
      </c>
      <c r="AS56" s="51"/>
      <c r="AT56" s="51"/>
      <c r="AU56" s="51"/>
      <c r="AV56" s="51"/>
      <c r="AW56" s="51"/>
      <c r="AX56" s="51"/>
      <c r="AY56" s="51"/>
    </row>
    <row r="57" spans="1:79" ht="12.75" customHeight="1" hidden="1">
      <c r="A57" s="70" t="s">
        <v>198</v>
      </c>
      <c r="B57" s="70"/>
      <c r="C57" s="70"/>
      <c r="D57" s="71" t="s">
        <v>199</v>
      </c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3"/>
      <c r="AB57" s="64" t="s">
        <v>200</v>
      </c>
      <c r="AC57" s="64"/>
      <c r="AD57" s="64"/>
      <c r="AE57" s="64"/>
      <c r="AF57" s="64"/>
      <c r="AG57" s="64"/>
      <c r="AH57" s="64"/>
      <c r="AI57" s="64"/>
      <c r="AJ57" s="64" t="s">
        <v>201</v>
      </c>
      <c r="AK57" s="64"/>
      <c r="AL57" s="64"/>
      <c r="AM57" s="64"/>
      <c r="AN57" s="64"/>
      <c r="AO57" s="64"/>
      <c r="AP57" s="64"/>
      <c r="AQ57" s="64"/>
      <c r="AR57" s="64" t="s">
        <v>202</v>
      </c>
      <c r="AS57" s="64"/>
      <c r="AT57" s="64"/>
      <c r="AU57" s="64"/>
      <c r="AV57" s="64"/>
      <c r="AW57" s="64"/>
      <c r="AX57" s="64"/>
      <c r="AY57" s="64"/>
      <c r="CA57" s="1" t="s">
        <v>207</v>
      </c>
    </row>
    <row r="58" spans="1:79" ht="25.5" customHeight="1">
      <c r="A58" s="70">
        <v>1</v>
      </c>
      <c r="B58" s="70"/>
      <c r="C58" s="70"/>
      <c r="D58" s="83" t="s">
        <v>23</v>
      </c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5"/>
      <c r="AB58" s="78">
        <v>80000</v>
      </c>
      <c r="AC58" s="78"/>
      <c r="AD58" s="78"/>
      <c r="AE58" s="78"/>
      <c r="AF58" s="78"/>
      <c r="AG58" s="78"/>
      <c r="AH58" s="78"/>
      <c r="AI58" s="78"/>
      <c r="AJ58" s="78">
        <v>0</v>
      </c>
      <c r="AK58" s="78"/>
      <c r="AL58" s="78"/>
      <c r="AM58" s="78"/>
      <c r="AN58" s="78"/>
      <c r="AO58" s="78"/>
      <c r="AP58" s="78"/>
      <c r="AQ58" s="78"/>
      <c r="AR58" s="78">
        <f>AB58+AJ58</f>
        <v>80000</v>
      </c>
      <c r="AS58" s="78"/>
      <c r="AT58" s="78"/>
      <c r="AU58" s="78"/>
      <c r="AV58" s="78"/>
      <c r="AW58" s="78"/>
      <c r="AX58" s="78"/>
      <c r="AY58" s="78"/>
      <c r="CA58" s="1" t="s">
        <v>208</v>
      </c>
    </row>
    <row r="59" spans="1:51" s="4" customFormat="1" ht="12.75" customHeight="1">
      <c r="A59" s="86"/>
      <c r="B59" s="86"/>
      <c r="C59" s="86"/>
      <c r="D59" s="110" t="s">
        <v>219</v>
      </c>
      <c r="E59" s="111"/>
      <c r="F59" s="111"/>
      <c r="G59" s="111"/>
      <c r="H59" s="111"/>
      <c r="I59" s="111"/>
      <c r="J59" s="111"/>
      <c r="K59" s="111"/>
      <c r="L59" s="111"/>
      <c r="M59" s="111"/>
      <c r="N59" s="111"/>
      <c r="O59" s="111"/>
      <c r="P59" s="111"/>
      <c r="Q59" s="111"/>
      <c r="R59" s="111"/>
      <c r="S59" s="111"/>
      <c r="T59" s="111"/>
      <c r="U59" s="111"/>
      <c r="V59" s="111"/>
      <c r="W59" s="111"/>
      <c r="X59" s="111"/>
      <c r="Y59" s="111"/>
      <c r="Z59" s="111"/>
      <c r="AA59" s="112"/>
      <c r="AB59" s="65">
        <v>80000</v>
      </c>
      <c r="AC59" s="65"/>
      <c r="AD59" s="65"/>
      <c r="AE59" s="65"/>
      <c r="AF59" s="65"/>
      <c r="AG59" s="65"/>
      <c r="AH59" s="65"/>
      <c r="AI59" s="65"/>
      <c r="AJ59" s="65">
        <v>0</v>
      </c>
      <c r="AK59" s="65"/>
      <c r="AL59" s="65"/>
      <c r="AM59" s="65"/>
      <c r="AN59" s="65"/>
      <c r="AO59" s="65"/>
      <c r="AP59" s="65"/>
      <c r="AQ59" s="65"/>
      <c r="AR59" s="65">
        <f>AB59+AJ59</f>
        <v>80000</v>
      </c>
      <c r="AS59" s="65"/>
      <c r="AT59" s="65"/>
      <c r="AU59" s="65"/>
      <c r="AV59" s="65"/>
      <c r="AW59" s="65"/>
      <c r="AX59" s="65"/>
      <c r="AY59" s="65"/>
    </row>
    <row r="61" spans="1:64" ht="15.75" customHeight="1">
      <c r="A61" s="67" t="s">
        <v>235</v>
      </c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67"/>
      <c r="AE61" s="67"/>
      <c r="AF61" s="67"/>
      <c r="AG61" s="67"/>
      <c r="AH61" s="67"/>
      <c r="AI61" s="67"/>
      <c r="AJ61" s="67"/>
      <c r="AK61" s="67"/>
      <c r="AL61" s="67"/>
      <c r="AM61" s="67"/>
      <c r="AN61" s="67"/>
      <c r="AO61" s="67"/>
      <c r="AP61" s="67"/>
      <c r="AQ61" s="67"/>
      <c r="AR61" s="67"/>
      <c r="AS61" s="67"/>
      <c r="AT61" s="67"/>
      <c r="AU61" s="67"/>
      <c r="AV61" s="67"/>
      <c r="AW61" s="67"/>
      <c r="AX61" s="67"/>
      <c r="AY61" s="67"/>
      <c r="AZ61" s="67"/>
      <c r="BA61" s="67"/>
      <c r="BB61" s="67"/>
      <c r="BC61" s="67"/>
      <c r="BD61" s="67"/>
      <c r="BE61" s="67"/>
      <c r="BF61" s="67"/>
      <c r="BG61" s="67"/>
      <c r="BH61" s="67"/>
      <c r="BI61" s="67"/>
      <c r="BJ61" s="67"/>
      <c r="BK61" s="67"/>
      <c r="BL61" s="67"/>
    </row>
    <row r="62" spans="1:64" ht="30" customHeight="1">
      <c r="A62" s="51" t="s">
        <v>220</v>
      </c>
      <c r="B62" s="51"/>
      <c r="C62" s="51"/>
      <c r="D62" s="51"/>
      <c r="E62" s="51"/>
      <c r="F62" s="51"/>
      <c r="G62" s="58" t="s">
        <v>236</v>
      </c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60"/>
      <c r="Z62" s="51" t="s">
        <v>194</v>
      </c>
      <c r="AA62" s="51"/>
      <c r="AB62" s="51"/>
      <c r="AC62" s="51"/>
      <c r="AD62" s="51"/>
      <c r="AE62" s="51" t="s">
        <v>193</v>
      </c>
      <c r="AF62" s="51"/>
      <c r="AG62" s="51"/>
      <c r="AH62" s="51"/>
      <c r="AI62" s="51"/>
      <c r="AJ62" s="51"/>
      <c r="AK62" s="51"/>
      <c r="AL62" s="51"/>
      <c r="AM62" s="51"/>
      <c r="AN62" s="51"/>
      <c r="AO62" s="58" t="s">
        <v>221</v>
      </c>
      <c r="AP62" s="59"/>
      <c r="AQ62" s="59"/>
      <c r="AR62" s="59"/>
      <c r="AS62" s="59"/>
      <c r="AT62" s="59"/>
      <c r="AU62" s="59"/>
      <c r="AV62" s="60"/>
      <c r="AW62" s="58" t="s">
        <v>222</v>
      </c>
      <c r="AX62" s="59"/>
      <c r="AY62" s="59"/>
      <c r="AZ62" s="59"/>
      <c r="BA62" s="59"/>
      <c r="BB62" s="59"/>
      <c r="BC62" s="59"/>
      <c r="BD62" s="60"/>
      <c r="BE62" s="58" t="s">
        <v>219</v>
      </c>
      <c r="BF62" s="59"/>
      <c r="BG62" s="59"/>
      <c r="BH62" s="59"/>
      <c r="BI62" s="59"/>
      <c r="BJ62" s="59"/>
      <c r="BK62" s="59"/>
      <c r="BL62" s="60"/>
    </row>
    <row r="63" spans="1:64" ht="15.75" customHeight="1">
      <c r="A63" s="51">
        <v>1</v>
      </c>
      <c r="B63" s="51"/>
      <c r="C63" s="51"/>
      <c r="D63" s="51"/>
      <c r="E63" s="51"/>
      <c r="F63" s="51"/>
      <c r="G63" s="58">
        <v>2</v>
      </c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60"/>
      <c r="Z63" s="51">
        <v>3</v>
      </c>
      <c r="AA63" s="51"/>
      <c r="AB63" s="51"/>
      <c r="AC63" s="51"/>
      <c r="AD63" s="51"/>
      <c r="AE63" s="51">
        <v>4</v>
      </c>
      <c r="AF63" s="51"/>
      <c r="AG63" s="51"/>
      <c r="AH63" s="51"/>
      <c r="AI63" s="51"/>
      <c r="AJ63" s="51"/>
      <c r="AK63" s="51"/>
      <c r="AL63" s="51"/>
      <c r="AM63" s="51"/>
      <c r="AN63" s="51"/>
      <c r="AO63" s="51">
        <v>5</v>
      </c>
      <c r="AP63" s="51"/>
      <c r="AQ63" s="51"/>
      <c r="AR63" s="51"/>
      <c r="AS63" s="51"/>
      <c r="AT63" s="51"/>
      <c r="AU63" s="51"/>
      <c r="AV63" s="51"/>
      <c r="AW63" s="51">
        <v>6</v>
      </c>
      <c r="AX63" s="51"/>
      <c r="AY63" s="51"/>
      <c r="AZ63" s="51"/>
      <c r="BA63" s="51"/>
      <c r="BB63" s="51"/>
      <c r="BC63" s="51"/>
      <c r="BD63" s="51"/>
      <c r="BE63" s="51">
        <v>7</v>
      </c>
      <c r="BF63" s="51"/>
      <c r="BG63" s="51"/>
      <c r="BH63" s="51"/>
      <c r="BI63" s="51"/>
      <c r="BJ63" s="51"/>
      <c r="BK63" s="51"/>
      <c r="BL63" s="51"/>
    </row>
    <row r="64" spans="1:79" ht="12.75" customHeight="1" hidden="1">
      <c r="A64" s="70" t="s">
        <v>225</v>
      </c>
      <c r="B64" s="70"/>
      <c r="C64" s="70"/>
      <c r="D64" s="70"/>
      <c r="E64" s="70"/>
      <c r="F64" s="70"/>
      <c r="G64" s="71" t="s">
        <v>199</v>
      </c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3"/>
      <c r="Z64" s="70" t="s">
        <v>211</v>
      </c>
      <c r="AA64" s="70"/>
      <c r="AB64" s="70"/>
      <c r="AC64" s="70"/>
      <c r="AD64" s="70"/>
      <c r="AE64" s="100" t="s">
        <v>224</v>
      </c>
      <c r="AF64" s="100"/>
      <c r="AG64" s="100"/>
      <c r="AH64" s="100"/>
      <c r="AI64" s="100"/>
      <c r="AJ64" s="100"/>
      <c r="AK64" s="100"/>
      <c r="AL64" s="100"/>
      <c r="AM64" s="100"/>
      <c r="AN64" s="71"/>
      <c r="AO64" s="64" t="s">
        <v>200</v>
      </c>
      <c r="AP64" s="64"/>
      <c r="AQ64" s="64"/>
      <c r="AR64" s="64"/>
      <c r="AS64" s="64"/>
      <c r="AT64" s="64"/>
      <c r="AU64" s="64"/>
      <c r="AV64" s="64"/>
      <c r="AW64" s="64" t="s">
        <v>223</v>
      </c>
      <c r="AX64" s="64"/>
      <c r="AY64" s="64"/>
      <c r="AZ64" s="64"/>
      <c r="BA64" s="64"/>
      <c r="BB64" s="64"/>
      <c r="BC64" s="64"/>
      <c r="BD64" s="64"/>
      <c r="BE64" s="64" t="s">
        <v>261</v>
      </c>
      <c r="BF64" s="64"/>
      <c r="BG64" s="64"/>
      <c r="BH64" s="64"/>
      <c r="BI64" s="64"/>
      <c r="BJ64" s="64"/>
      <c r="BK64" s="64"/>
      <c r="BL64" s="64"/>
      <c r="CA64" s="1" t="s">
        <v>209</v>
      </c>
    </row>
    <row r="65" spans="1:79" s="4" customFormat="1" ht="12.75" customHeight="1">
      <c r="A65" s="86">
        <v>0</v>
      </c>
      <c r="B65" s="86"/>
      <c r="C65" s="86"/>
      <c r="D65" s="86"/>
      <c r="E65" s="86"/>
      <c r="F65" s="86"/>
      <c r="G65" s="97" t="s">
        <v>265</v>
      </c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9"/>
      <c r="Z65" s="91"/>
      <c r="AA65" s="91"/>
      <c r="AB65" s="91"/>
      <c r="AC65" s="91"/>
      <c r="AD65" s="91"/>
      <c r="AE65" s="92"/>
      <c r="AF65" s="92"/>
      <c r="AG65" s="92"/>
      <c r="AH65" s="92"/>
      <c r="AI65" s="92"/>
      <c r="AJ65" s="92"/>
      <c r="AK65" s="92"/>
      <c r="AL65" s="92"/>
      <c r="AM65" s="92"/>
      <c r="AN65" s="87"/>
      <c r="AO65" s="65"/>
      <c r="AP65" s="65"/>
      <c r="AQ65" s="65"/>
      <c r="AR65" s="65"/>
      <c r="AS65" s="65"/>
      <c r="AT65" s="65"/>
      <c r="AU65" s="65"/>
      <c r="AV65" s="65"/>
      <c r="AW65" s="65"/>
      <c r="AX65" s="65"/>
      <c r="AY65" s="65"/>
      <c r="AZ65" s="65"/>
      <c r="BA65" s="65"/>
      <c r="BB65" s="65"/>
      <c r="BC65" s="65"/>
      <c r="BD65" s="65"/>
      <c r="BE65" s="65"/>
      <c r="BF65" s="65"/>
      <c r="BG65" s="65"/>
      <c r="BH65" s="65"/>
      <c r="BI65" s="65"/>
      <c r="BJ65" s="65"/>
      <c r="BK65" s="65"/>
      <c r="BL65" s="65"/>
      <c r="CA65" s="4" t="s">
        <v>210</v>
      </c>
    </row>
    <row r="66" spans="1:64" ht="25.5" customHeight="1">
      <c r="A66" s="70">
        <v>0</v>
      </c>
      <c r="B66" s="70"/>
      <c r="C66" s="70"/>
      <c r="D66" s="70"/>
      <c r="E66" s="70"/>
      <c r="F66" s="70"/>
      <c r="G66" s="118" t="s">
        <v>24</v>
      </c>
      <c r="H66" s="119"/>
      <c r="I66" s="119"/>
      <c r="J66" s="119"/>
      <c r="K66" s="119"/>
      <c r="L66" s="119"/>
      <c r="M66" s="119"/>
      <c r="N66" s="119"/>
      <c r="O66" s="119"/>
      <c r="P66" s="119"/>
      <c r="Q66" s="119"/>
      <c r="R66" s="119"/>
      <c r="S66" s="119"/>
      <c r="T66" s="119"/>
      <c r="U66" s="119"/>
      <c r="V66" s="119"/>
      <c r="W66" s="119"/>
      <c r="X66" s="119"/>
      <c r="Y66" s="120"/>
      <c r="Z66" s="82" t="s">
        <v>9</v>
      </c>
      <c r="AA66" s="82"/>
      <c r="AB66" s="82"/>
      <c r="AC66" s="82"/>
      <c r="AD66" s="82"/>
      <c r="AE66" s="113" t="s">
        <v>267</v>
      </c>
      <c r="AF66" s="113"/>
      <c r="AG66" s="113"/>
      <c r="AH66" s="113"/>
      <c r="AI66" s="113"/>
      <c r="AJ66" s="113"/>
      <c r="AK66" s="113"/>
      <c r="AL66" s="113"/>
      <c r="AM66" s="113"/>
      <c r="AN66" s="114"/>
      <c r="AO66" s="78">
        <v>163</v>
      </c>
      <c r="AP66" s="78"/>
      <c r="AQ66" s="78"/>
      <c r="AR66" s="78"/>
      <c r="AS66" s="78"/>
      <c r="AT66" s="78"/>
      <c r="AU66" s="78"/>
      <c r="AV66" s="78"/>
      <c r="AW66" s="78">
        <v>0</v>
      </c>
      <c r="AX66" s="78"/>
      <c r="AY66" s="78"/>
      <c r="AZ66" s="78"/>
      <c r="BA66" s="78"/>
      <c r="BB66" s="78"/>
      <c r="BC66" s="78"/>
      <c r="BD66" s="78"/>
      <c r="BE66" s="78">
        <v>163</v>
      </c>
      <c r="BF66" s="78"/>
      <c r="BG66" s="78"/>
      <c r="BH66" s="78"/>
      <c r="BI66" s="78"/>
      <c r="BJ66" s="78"/>
      <c r="BK66" s="78"/>
      <c r="BL66" s="78"/>
    </row>
    <row r="67" spans="1:64" s="4" customFormat="1" ht="12.75" customHeight="1">
      <c r="A67" s="86">
        <v>0</v>
      </c>
      <c r="B67" s="86"/>
      <c r="C67" s="86"/>
      <c r="D67" s="86"/>
      <c r="E67" s="86"/>
      <c r="F67" s="86"/>
      <c r="G67" s="115" t="s">
        <v>268</v>
      </c>
      <c r="H67" s="116"/>
      <c r="I67" s="116"/>
      <c r="J67" s="116"/>
      <c r="K67" s="116"/>
      <c r="L67" s="116"/>
      <c r="M67" s="116"/>
      <c r="N67" s="116"/>
      <c r="O67" s="116"/>
      <c r="P67" s="116"/>
      <c r="Q67" s="116"/>
      <c r="R67" s="116"/>
      <c r="S67" s="116"/>
      <c r="T67" s="116"/>
      <c r="U67" s="116"/>
      <c r="V67" s="116"/>
      <c r="W67" s="116"/>
      <c r="X67" s="116"/>
      <c r="Y67" s="117"/>
      <c r="Z67" s="91"/>
      <c r="AA67" s="91"/>
      <c r="AB67" s="91"/>
      <c r="AC67" s="91"/>
      <c r="AD67" s="91"/>
      <c r="AE67" s="92"/>
      <c r="AF67" s="92"/>
      <c r="AG67" s="92"/>
      <c r="AH67" s="92"/>
      <c r="AI67" s="92"/>
      <c r="AJ67" s="92"/>
      <c r="AK67" s="92"/>
      <c r="AL67" s="92"/>
      <c r="AM67" s="92"/>
      <c r="AN67" s="87"/>
      <c r="AO67" s="65"/>
      <c r="AP67" s="65"/>
      <c r="AQ67" s="65"/>
      <c r="AR67" s="65"/>
      <c r="AS67" s="65"/>
      <c r="AT67" s="65"/>
      <c r="AU67" s="65"/>
      <c r="AV67" s="65"/>
      <c r="AW67" s="65"/>
      <c r="AX67" s="65"/>
      <c r="AY67" s="65"/>
      <c r="AZ67" s="65"/>
      <c r="BA67" s="65"/>
      <c r="BB67" s="65"/>
      <c r="BC67" s="65"/>
      <c r="BD67" s="65"/>
      <c r="BE67" s="65"/>
      <c r="BF67" s="65"/>
      <c r="BG67" s="65"/>
      <c r="BH67" s="65"/>
      <c r="BI67" s="65"/>
      <c r="BJ67" s="65"/>
      <c r="BK67" s="65"/>
      <c r="BL67" s="65"/>
    </row>
    <row r="68" spans="1:64" ht="25.5" customHeight="1">
      <c r="A68" s="70">
        <v>0</v>
      </c>
      <c r="B68" s="70"/>
      <c r="C68" s="70"/>
      <c r="D68" s="70"/>
      <c r="E68" s="70"/>
      <c r="F68" s="70"/>
      <c r="G68" s="118" t="s">
        <v>25</v>
      </c>
      <c r="H68" s="119"/>
      <c r="I68" s="119"/>
      <c r="J68" s="119"/>
      <c r="K68" s="119"/>
      <c r="L68" s="119"/>
      <c r="M68" s="119"/>
      <c r="N68" s="119"/>
      <c r="O68" s="119"/>
      <c r="P68" s="119"/>
      <c r="Q68" s="119"/>
      <c r="R68" s="119"/>
      <c r="S68" s="119"/>
      <c r="T68" s="119"/>
      <c r="U68" s="119"/>
      <c r="V68" s="119"/>
      <c r="W68" s="119"/>
      <c r="X68" s="119"/>
      <c r="Y68" s="120"/>
      <c r="Z68" s="82" t="s">
        <v>301</v>
      </c>
      <c r="AA68" s="82"/>
      <c r="AB68" s="82"/>
      <c r="AC68" s="82"/>
      <c r="AD68" s="82"/>
      <c r="AE68" s="113" t="s">
        <v>267</v>
      </c>
      <c r="AF68" s="113"/>
      <c r="AG68" s="113"/>
      <c r="AH68" s="113"/>
      <c r="AI68" s="113"/>
      <c r="AJ68" s="113"/>
      <c r="AK68" s="113"/>
      <c r="AL68" s="113"/>
      <c r="AM68" s="113"/>
      <c r="AN68" s="114"/>
      <c r="AO68" s="78">
        <v>6667</v>
      </c>
      <c r="AP68" s="78"/>
      <c r="AQ68" s="78"/>
      <c r="AR68" s="78"/>
      <c r="AS68" s="78"/>
      <c r="AT68" s="78"/>
      <c r="AU68" s="78"/>
      <c r="AV68" s="78"/>
      <c r="AW68" s="78">
        <v>0</v>
      </c>
      <c r="AX68" s="78"/>
      <c r="AY68" s="78"/>
      <c r="AZ68" s="78"/>
      <c r="BA68" s="78"/>
      <c r="BB68" s="78"/>
      <c r="BC68" s="78"/>
      <c r="BD68" s="78"/>
      <c r="BE68" s="78">
        <v>6667</v>
      </c>
      <c r="BF68" s="78"/>
      <c r="BG68" s="78"/>
      <c r="BH68" s="78"/>
      <c r="BI68" s="78"/>
      <c r="BJ68" s="78"/>
      <c r="BK68" s="78"/>
      <c r="BL68" s="78"/>
    </row>
    <row r="69" spans="1:64" s="4" customFormat="1" ht="12.75" customHeight="1">
      <c r="A69" s="86">
        <v>0</v>
      </c>
      <c r="B69" s="86"/>
      <c r="C69" s="86"/>
      <c r="D69" s="86"/>
      <c r="E69" s="86"/>
      <c r="F69" s="86"/>
      <c r="G69" s="115" t="s">
        <v>321</v>
      </c>
      <c r="H69" s="116"/>
      <c r="I69" s="116"/>
      <c r="J69" s="116"/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116"/>
      <c r="V69" s="116"/>
      <c r="W69" s="116"/>
      <c r="X69" s="116"/>
      <c r="Y69" s="117"/>
      <c r="Z69" s="91"/>
      <c r="AA69" s="91"/>
      <c r="AB69" s="91"/>
      <c r="AC69" s="91"/>
      <c r="AD69" s="91"/>
      <c r="AE69" s="92"/>
      <c r="AF69" s="92"/>
      <c r="AG69" s="92"/>
      <c r="AH69" s="92"/>
      <c r="AI69" s="92"/>
      <c r="AJ69" s="92"/>
      <c r="AK69" s="92"/>
      <c r="AL69" s="92"/>
      <c r="AM69" s="92"/>
      <c r="AN69" s="87"/>
      <c r="AO69" s="65"/>
      <c r="AP69" s="65"/>
      <c r="AQ69" s="65"/>
      <c r="AR69" s="65"/>
      <c r="AS69" s="65"/>
      <c r="AT69" s="65"/>
      <c r="AU69" s="65"/>
      <c r="AV69" s="65"/>
      <c r="AW69" s="65"/>
      <c r="AX69" s="65"/>
      <c r="AY69" s="65"/>
      <c r="AZ69" s="65"/>
      <c r="BA69" s="65"/>
      <c r="BB69" s="65"/>
      <c r="BC69" s="65"/>
      <c r="BD69" s="65"/>
      <c r="BE69" s="65"/>
      <c r="BF69" s="65"/>
      <c r="BG69" s="65"/>
      <c r="BH69" s="65"/>
      <c r="BI69" s="65"/>
      <c r="BJ69" s="65"/>
      <c r="BK69" s="65"/>
      <c r="BL69" s="65"/>
    </row>
    <row r="70" spans="1:64" ht="12.75" customHeight="1">
      <c r="A70" s="70">
        <v>0</v>
      </c>
      <c r="B70" s="70"/>
      <c r="C70" s="70"/>
      <c r="D70" s="70"/>
      <c r="E70" s="70"/>
      <c r="F70" s="70"/>
      <c r="G70" s="118" t="s">
        <v>26</v>
      </c>
      <c r="H70" s="119"/>
      <c r="I70" s="119"/>
      <c r="J70" s="119"/>
      <c r="K70" s="119"/>
      <c r="L70" s="119"/>
      <c r="M70" s="119"/>
      <c r="N70" s="119"/>
      <c r="O70" s="119"/>
      <c r="P70" s="119"/>
      <c r="Q70" s="119"/>
      <c r="R70" s="119"/>
      <c r="S70" s="119"/>
      <c r="T70" s="119"/>
      <c r="U70" s="119"/>
      <c r="V70" s="119"/>
      <c r="W70" s="119"/>
      <c r="X70" s="119"/>
      <c r="Y70" s="120"/>
      <c r="Z70" s="82" t="s">
        <v>323</v>
      </c>
      <c r="AA70" s="82"/>
      <c r="AB70" s="82"/>
      <c r="AC70" s="82"/>
      <c r="AD70" s="82"/>
      <c r="AE70" s="113" t="s">
        <v>267</v>
      </c>
      <c r="AF70" s="113"/>
      <c r="AG70" s="113"/>
      <c r="AH70" s="113"/>
      <c r="AI70" s="113"/>
      <c r="AJ70" s="113"/>
      <c r="AK70" s="113"/>
      <c r="AL70" s="113"/>
      <c r="AM70" s="113"/>
      <c r="AN70" s="114"/>
      <c r="AO70" s="78">
        <v>100</v>
      </c>
      <c r="AP70" s="78"/>
      <c r="AQ70" s="78"/>
      <c r="AR70" s="78"/>
      <c r="AS70" s="78"/>
      <c r="AT70" s="78"/>
      <c r="AU70" s="78"/>
      <c r="AV70" s="78"/>
      <c r="AW70" s="78">
        <v>0</v>
      </c>
      <c r="AX70" s="78"/>
      <c r="AY70" s="78"/>
      <c r="AZ70" s="78"/>
      <c r="BA70" s="78"/>
      <c r="BB70" s="78"/>
      <c r="BC70" s="78"/>
      <c r="BD70" s="78"/>
      <c r="BE70" s="78">
        <v>100</v>
      </c>
      <c r="BF70" s="78"/>
      <c r="BG70" s="78"/>
      <c r="BH70" s="78"/>
      <c r="BI70" s="78"/>
      <c r="BJ70" s="78"/>
      <c r="BK70" s="78"/>
      <c r="BL70" s="78"/>
    </row>
    <row r="71" spans="41:64" ht="12.75"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</row>
    <row r="73" spans="1:59" ht="16.5" customHeight="1">
      <c r="A73" s="93" t="s">
        <v>279</v>
      </c>
      <c r="B73" s="94"/>
      <c r="C73" s="94"/>
      <c r="D73" s="94"/>
      <c r="E73" s="94"/>
      <c r="F73" s="94"/>
      <c r="G73" s="94"/>
      <c r="H73" s="94"/>
      <c r="I73" s="94"/>
      <c r="J73" s="94"/>
      <c r="K73" s="94"/>
      <c r="L73" s="94"/>
      <c r="M73" s="94"/>
      <c r="N73" s="94"/>
      <c r="O73" s="94"/>
      <c r="P73" s="94"/>
      <c r="Q73" s="94"/>
      <c r="R73" s="94"/>
      <c r="S73" s="94"/>
      <c r="T73" s="94"/>
      <c r="U73" s="94"/>
      <c r="V73" s="94"/>
      <c r="W73" s="95"/>
      <c r="X73" s="95"/>
      <c r="Y73" s="95"/>
      <c r="Z73" s="95"/>
      <c r="AA73" s="95"/>
      <c r="AB73" s="95"/>
      <c r="AC73" s="95"/>
      <c r="AD73" s="95"/>
      <c r="AE73" s="95"/>
      <c r="AF73" s="95"/>
      <c r="AG73" s="95"/>
      <c r="AH73" s="95"/>
      <c r="AI73" s="95"/>
      <c r="AJ73" s="95"/>
      <c r="AK73" s="95"/>
      <c r="AL73" s="95"/>
      <c r="AM73" s="95"/>
      <c r="AN73" s="5"/>
      <c r="AO73" s="42" t="s">
        <v>281</v>
      </c>
      <c r="AP73" s="43"/>
      <c r="AQ73" s="43"/>
      <c r="AR73" s="43"/>
      <c r="AS73" s="43"/>
      <c r="AT73" s="43"/>
      <c r="AU73" s="43"/>
      <c r="AV73" s="43"/>
      <c r="AW73" s="43"/>
      <c r="AX73" s="43"/>
      <c r="AY73" s="43"/>
      <c r="AZ73" s="43"/>
      <c r="BA73" s="43"/>
      <c r="BB73" s="43"/>
      <c r="BC73" s="43"/>
      <c r="BD73" s="43"/>
      <c r="BE73" s="43"/>
      <c r="BF73" s="43"/>
      <c r="BG73" s="43"/>
    </row>
    <row r="74" spans="23:59" ht="12.75">
      <c r="W74" s="96" t="s">
        <v>197</v>
      </c>
      <c r="X74" s="96"/>
      <c r="Y74" s="96"/>
      <c r="Z74" s="96"/>
      <c r="AA74" s="96"/>
      <c r="AB74" s="96"/>
      <c r="AC74" s="96"/>
      <c r="AD74" s="96"/>
      <c r="AE74" s="96"/>
      <c r="AF74" s="96"/>
      <c r="AG74" s="96"/>
      <c r="AH74" s="96"/>
      <c r="AI74" s="96"/>
      <c r="AJ74" s="96"/>
      <c r="AK74" s="96"/>
      <c r="AL74" s="96"/>
      <c r="AM74" s="96"/>
      <c r="AO74" s="96" t="s">
        <v>244</v>
      </c>
      <c r="AP74" s="96"/>
      <c r="AQ74" s="96"/>
      <c r="AR74" s="96"/>
      <c r="AS74" s="96"/>
      <c r="AT74" s="96"/>
      <c r="AU74" s="96"/>
      <c r="AV74" s="96"/>
      <c r="AW74" s="96"/>
      <c r="AX74" s="96"/>
      <c r="AY74" s="96"/>
      <c r="AZ74" s="96"/>
      <c r="BA74" s="96"/>
      <c r="BB74" s="96"/>
      <c r="BC74" s="96"/>
      <c r="BD74" s="96"/>
      <c r="BE74" s="96"/>
      <c r="BF74" s="96"/>
      <c r="BG74" s="96"/>
    </row>
    <row r="75" spans="1:6" ht="15.75" customHeight="1">
      <c r="A75" s="90" t="s">
        <v>195</v>
      </c>
      <c r="B75" s="90"/>
      <c r="C75" s="90"/>
      <c r="D75" s="90"/>
      <c r="E75" s="90"/>
      <c r="F75" s="90"/>
    </row>
    <row r="76" spans="1:45" ht="12.75" customHeight="1">
      <c r="A76" s="105" t="s">
        <v>278</v>
      </c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43"/>
      <c r="AN76" s="43"/>
      <c r="AO76" s="43"/>
      <c r="AP76" s="43"/>
      <c r="AQ76" s="43"/>
      <c r="AR76" s="43"/>
      <c r="AS76" s="43"/>
    </row>
    <row r="77" spans="1:45" ht="12.75">
      <c r="A77" s="107" t="s">
        <v>239</v>
      </c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107"/>
      <c r="X77" s="107"/>
      <c r="Y77" s="107"/>
      <c r="Z77" s="107"/>
      <c r="AA77" s="107"/>
      <c r="AB77" s="107"/>
      <c r="AC77" s="107"/>
      <c r="AD77" s="107"/>
      <c r="AE77" s="107"/>
      <c r="AF77" s="107"/>
      <c r="AG77" s="107"/>
      <c r="AH77" s="107"/>
      <c r="AI77" s="107"/>
      <c r="AJ77" s="107"/>
      <c r="AK77" s="107"/>
      <c r="AL77" s="107"/>
      <c r="AM77" s="107"/>
      <c r="AN77" s="107"/>
      <c r="AO77" s="107"/>
      <c r="AP77" s="107"/>
      <c r="AQ77" s="107"/>
      <c r="AR77" s="107"/>
      <c r="AS77" s="107"/>
    </row>
    <row r="78" spans="1:45" ht="10.5" customHeight="1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</row>
    <row r="79" spans="1:59" ht="15.75" customHeight="1">
      <c r="A79" s="93" t="s">
        <v>280</v>
      </c>
      <c r="B79" s="94"/>
      <c r="C79" s="94"/>
      <c r="D79" s="94"/>
      <c r="E79" s="94"/>
      <c r="F79" s="94"/>
      <c r="G79" s="94"/>
      <c r="H79" s="94"/>
      <c r="I79" s="94"/>
      <c r="J79" s="94"/>
      <c r="K79" s="94"/>
      <c r="L79" s="94"/>
      <c r="M79" s="94"/>
      <c r="N79" s="94"/>
      <c r="O79" s="94"/>
      <c r="P79" s="94"/>
      <c r="Q79" s="94"/>
      <c r="R79" s="94"/>
      <c r="S79" s="94"/>
      <c r="T79" s="94"/>
      <c r="U79" s="94"/>
      <c r="V79" s="94"/>
      <c r="W79" s="95"/>
      <c r="X79" s="95"/>
      <c r="Y79" s="95"/>
      <c r="Z79" s="95"/>
      <c r="AA79" s="95"/>
      <c r="AB79" s="95"/>
      <c r="AC79" s="95"/>
      <c r="AD79" s="95"/>
      <c r="AE79" s="95"/>
      <c r="AF79" s="95"/>
      <c r="AG79" s="95"/>
      <c r="AH79" s="95"/>
      <c r="AI79" s="95"/>
      <c r="AJ79" s="95"/>
      <c r="AK79" s="95"/>
      <c r="AL79" s="95"/>
      <c r="AM79" s="95"/>
      <c r="AN79" s="5"/>
      <c r="AO79" s="42" t="s">
        <v>282</v>
      </c>
      <c r="AP79" s="43"/>
      <c r="AQ79" s="43"/>
      <c r="AR79" s="43"/>
      <c r="AS79" s="43"/>
      <c r="AT79" s="43"/>
      <c r="AU79" s="43"/>
      <c r="AV79" s="43"/>
      <c r="AW79" s="43"/>
      <c r="AX79" s="43"/>
      <c r="AY79" s="43"/>
      <c r="AZ79" s="43"/>
      <c r="BA79" s="43"/>
      <c r="BB79" s="43"/>
      <c r="BC79" s="43"/>
      <c r="BD79" s="43"/>
      <c r="BE79" s="43"/>
      <c r="BF79" s="43"/>
      <c r="BG79" s="43"/>
    </row>
    <row r="80" spans="23:59" ht="12.75">
      <c r="W80" s="96" t="s">
        <v>197</v>
      </c>
      <c r="X80" s="96"/>
      <c r="Y80" s="96"/>
      <c r="Z80" s="96"/>
      <c r="AA80" s="96"/>
      <c r="AB80" s="96"/>
      <c r="AC80" s="96"/>
      <c r="AD80" s="96"/>
      <c r="AE80" s="96"/>
      <c r="AF80" s="96"/>
      <c r="AG80" s="96"/>
      <c r="AH80" s="96"/>
      <c r="AI80" s="96"/>
      <c r="AJ80" s="96"/>
      <c r="AK80" s="96"/>
      <c r="AL80" s="96"/>
      <c r="AM80" s="96"/>
      <c r="AO80" s="96" t="s">
        <v>244</v>
      </c>
      <c r="AP80" s="96"/>
      <c r="AQ80" s="96"/>
      <c r="AR80" s="96"/>
      <c r="AS80" s="96"/>
      <c r="AT80" s="96"/>
      <c r="AU80" s="96"/>
      <c r="AV80" s="96"/>
      <c r="AW80" s="96"/>
      <c r="AX80" s="96"/>
      <c r="AY80" s="96"/>
      <c r="AZ80" s="96"/>
      <c r="BA80" s="96"/>
      <c r="BB80" s="96"/>
      <c r="BC80" s="96"/>
      <c r="BD80" s="96"/>
      <c r="BE80" s="96"/>
      <c r="BF80" s="96"/>
      <c r="BG80" s="96"/>
    </row>
    <row r="81" spans="1:8" ht="12.75">
      <c r="A81" s="108">
        <v>44600</v>
      </c>
      <c r="B81" s="109"/>
      <c r="C81" s="109"/>
      <c r="D81" s="109"/>
      <c r="E81" s="109"/>
      <c r="F81" s="109"/>
      <c r="G81" s="109"/>
      <c r="H81" s="109"/>
    </row>
    <row r="82" spans="1:17" ht="12.75">
      <c r="A82" s="96" t="s">
        <v>237</v>
      </c>
      <c r="B82" s="96"/>
      <c r="C82" s="96"/>
      <c r="D82" s="96"/>
      <c r="E82" s="96"/>
      <c r="F82" s="96"/>
      <c r="G82" s="96"/>
      <c r="H82" s="96"/>
      <c r="I82" s="17"/>
      <c r="J82" s="17"/>
      <c r="K82" s="17"/>
      <c r="L82" s="17"/>
      <c r="M82" s="17"/>
      <c r="N82" s="17"/>
      <c r="O82" s="17"/>
      <c r="P82" s="17"/>
      <c r="Q82" s="17"/>
    </row>
    <row r="83" ht="12.75">
      <c r="A83" s="24" t="s">
        <v>238</v>
      </c>
    </row>
  </sheetData>
  <mergeCells count="195">
    <mergeCell ref="AO70:AV70"/>
    <mergeCell ref="AW70:BD70"/>
    <mergeCell ref="BE70:BL70"/>
    <mergeCell ref="A70:F70"/>
    <mergeCell ref="G70:Y70"/>
    <mergeCell ref="Z70:AD70"/>
    <mergeCell ref="AE70:AN70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6:AV66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R59:AY59"/>
    <mergeCell ref="A59:C59"/>
    <mergeCell ref="D59:AA59"/>
    <mergeCell ref="AB59:AI59"/>
    <mergeCell ref="AJ59:AQ59"/>
    <mergeCell ref="AS50:AZ50"/>
    <mergeCell ref="A50:C50"/>
    <mergeCell ref="D50:AB50"/>
    <mergeCell ref="AC50:AJ50"/>
    <mergeCell ref="AK50:AR50"/>
    <mergeCell ref="A54:C55"/>
    <mergeCell ref="D56:AA56"/>
    <mergeCell ref="AB56:AI56"/>
    <mergeCell ref="W80:AM80"/>
    <mergeCell ref="A63:F63"/>
    <mergeCell ref="A64:F64"/>
    <mergeCell ref="Z64:AD64"/>
    <mergeCell ref="A61:BL61"/>
    <mergeCell ref="A62:F62"/>
    <mergeCell ref="AE62:AN62"/>
    <mergeCell ref="A82:H82"/>
    <mergeCell ref="A76:AS76"/>
    <mergeCell ref="A77:AS77"/>
    <mergeCell ref="A81:H81"/>
    <mergeCell ref="A79:V79"/>
    <mergeCell ref="W79:AM79"/>
    <mergeCell ref="AO79:BG79"/>
    <mergeCell ref="AO80:BG8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G63:Y63"/>
    <mergeCell ref="G64:Y64"/>
    <mergeCell ref="G65:Y65"/>
    <mergeCell ref="AO63:AV63"/>
    <mergeCell ref="Z63:AD63"/>
    <mergeCell ref="AE63:AN63"/>
    <mergeCell ref="AE64:AN64"/>
    <mergeCell ref="AO74:BG74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AW62:BD62"/>
    <mergeCell ref="AO73:BG73"/>
    <mergeCell ref="A75:F75"/>
    <mergeCell ref="A65:F65"/>
    <mergeCell ref="Z65:AD65"/>
    <mergeCell ref="AE65:AN65"/>
    <mergeCell ref="A73:V73"/>
    <mergeCell ref="W73:AM73"/>
    <mergeCell ref="W74:AM74"/>
    <mergeCell ref="BE62:BL62"/>
    <mergeCell ref="A58:C58"/>
    <mergeCell ref="D58:AA58"/>
    <mergeCell ref="AB58:AI58"/>
    <mergeCell ref="AJ58:AQ58"/>
    <mergeCell ref="AR58:AY58"/>
    <mergeCell ref="Z62:AD62"/>
    <mergeCell ref="G62:Y62"/>
    <mergeCell ref="A35:BL35"/>
    <mergeCell ref="G39:BL39"/>
    <mergeCell ref="G40:BL40"/>
    <mergeCell ref="A41:F41"/>
    <mergeCell ref="A47:C47"/>
    <mergeCell ref="A48:C48"/>
    <mergeCell ref="G41:BL41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25:BL25"/>
    <mergeCell ref="A26:BL26"/>
    <mergeCell ref="A28:BL28"/>
    <mergeCell ref="A31:F31"/>
    <mergeCell ref="G31:BL31"/>
    <mergeCell ref="A29:F29"/>
    <mergeCell ref="A45:C46"/>
    <mergeCell ref="A44:AZ44"/>
    <mergeCell ref="A43:AZ43"/>
    <mergeCell ref="AC45:AJ46"/>
    <mergeCell ref="BE65:BL65"/>
    <mergeCell ref="AO64:AV64"/>
    <mergeCell ref="AW64:BD64"/>
    <mergeCell ref="BE64:BL64"/>
    <mergeCell ref="AW65:BD65"/>
    <mergeCell ref="AO65:AV65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20:L20"/>
    <mergeCell ref="N20:Y20"/>
    <mergeCell ref="AA20:AI20"/>
    <mergeCell ref="B19:L19"/>
    <mergeCell ref="N19:Y19"/>
    <mergeCell ref="AA19:AI19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conditionalFormatting sqref="H65:L65 G65:G70">
    <cfRule type="cellIs" priority="1" dxfId="0" operator="equal" stopIfTrue="1">
      <formula>$G64</formula>
    </cfRule>
  </conditionalFormatting>
  <conditionalFormatting sqref="D49:D50">
    <cfRule type="cellIs" priority="2" dxfId="0" operator="equal" stopIfTrue="1">
      <formula>$D48</formula>
    </cfRule>
  </conditionalFormatting>
  <conditionalFormatting sqref="A65:F70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4"/>
  <sheetViews>
    <sheetView zoomScaleSheetLayoutView="100" workbookViewId="0" topLeftCell="A11">
      <selection activeCell="N16" sqref="N16:AS1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75" t="s">
        <v>227</v>
      </c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</row>
    <row r="2" spans="41:64" ht="15.75" customHeight="1">
      <c r="AO2" s="68" t="s">
        <v>192</v>
      </c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68"/>
      <c r="BJ2" s="68"/>
      <c r="BK2" s="68"/>
      <c r="BL2" s="68"/>
    </row>
    <row r="3" spans="41:64" ht="15" customHeight="1">
      <c r="AO3" s="105" t="s">
        <v>276</v>
      </c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</row>
    <row r="4" spans="41:64" ht="31.5" customHeight="1">
      <c r="AO4" s="102" t="s">
        <v>277</v>
      </c>
      <c r="AP4" s="103"/>
      <c r="AQ4" s="103"/>
      <c r="AR4" s="103"/>
      <c r="AS4" s="103"/>
      <c r="AT4" s="103"/>
      <c r="AU4" s="103"/>
      <c r="AV4" s="103"/>
      <c r="AW4" s="103"/>
      <c r="AX4" s="103"/>
      <c r="AY4" s="103"/>
      <c r="AZ4" s="103"/>
      <c r="BA4" s="103"/>
      <c r="BB4" s="103"/>
      <c r="BC4" s="103"/>
      <c r="BD4" s="103"/>
      <c r="BE4" s="103"/>
      <c r="BF4" s="103"/>
      <c r="BG4" s="103"/>
      <c r="BH4" s="103"/>
      <c r="BI4" s="103"/>
      <c r="BJ4" s="103"/>
      <c r="BK4" s="103"/>
      <c r="BL4" s="103"/>
    </row>
    <row r="5" spans="41:64" ht="12.75">
      <c r="AO5" s="104" t="s">
        <v>212</v>
      </c>
      <c r="AP5" s="104"/>
      <c r="AQ5" s="104"/>
      <c r="AR5" s="104"/>
      <c r="AS5" s="104"/>
      <c r="AT5" s="104"/>
      <c r="AU5" s="104"/>
      <c r="AV5" s="104"/>
      <c r="AW5" s="104"/>
      <c r="AX5" s="104"/>
      <c r="AY5" s="104"/>
      <c r="AZ5" s="104"/>
      <c r="BA5" s="104"/>
      <c r="BB5" s="104"/>
      <c r="BC5" s="104"/>
      <c r="BD5" s="104"/>
      <c r="BE5" s="104"/>
      <c r="BF5" s="104"/>
      <c r="BG5" s="104"/>
      <c r="BH5" s="104"/>
      <c r="BI5" s="104"/>
      <c r="BJ5" s="104"/>
      <c r="BK5" s="104"/>
      <c r="BL5" s="104"/>
    </row>
    <row r="6" spans="41:58" ht="7.5" customHeight="1">
      <c r="AO6" s="101"/>
      <c r="AP6" s="101"/>
      <c r="AQ6" s="101"/>
      <c r="AR6" s="101"/>
      <c r="AS6" s="101"/>
      <c r="AT6" s="101"/>
      <c r="AU6" s="101"/>
      <c r="AV6" s="101"/>
      <c r="AW6" s="101"/>
      <c r="AX6" s="101"/>
      <c r="AY6" s="101"/>
      <c r="AZ6" s="101"/>
      <c r="BA6" s="101"/>
      <c r="BB6" s="101"/>
      <c r="BC6" s="101"/>
      <c r="BD6" s="101"/>
      <c r="BE6" s="101"/>
      <c r="BF6" s="101"/>
    </row>
    <row r="7" spans="41:58" ht="12.75" customHeight="1">
      <c r="AO7" s="42" t="s">
        <v>274</v>
      </c>
      <c r="AP7" s="43"/>
      <c r="AQ7" s="43"/>
      <c r="AR7" s="43"/>
      <c r="AS7" s="43"/>
      <c r="AT7" s="43"/>
      <c r="AU7" s="43"/>
      <c r="AV7" s="1" t="s">
        <v>255</v>
      </c>
      <c r="AW7" s="42" t="s">
        <v>275</v>
      </c>
      <c r="AX7" s="43"/>
      <c r="AY7" s="43"/>
      <c r="AZ7" s="43"/>
      <c r="BA7" s="43"/>
      <c r="BB7" s="43"/>
      <c r="BC7" s="43"/>
      <c r="BD7" s="43"/>
      <c r="BE7" s="43"/>
      <c r="BF7" s="43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40" t="s">
        <v>213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</row>
    <row r="11" spans="1:64" ht="15.75" customHeight="1">
      <c r="A11" s="40" t="s">
        <v>286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245</v>
      </c>
      <c r="B13" s="46" t="s">
        <v>273</v>
      </c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34"/>
      <c r="N13" s="44" t="s">
        <v>277</v>
      </c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35"/>
      <c r="AU13" s="46" t="s">
        <v>283</v>
      </c>
      <c r="AV13" s="47"/>
      <c r="AW13" s="47"/>
      <c r="AX13" s="47"/>
      <c r="AY13" s="47"/>
      <c r="AZ13" s="47"/>
      <c r="BA13" s="47"/>
      <c r="BB13" s="47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41" t="s">
        <v>248</v>
      </c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33"/>
      <c r="N14" s="45" t="s">
        <v>254</v>
      </c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33"/>
      <c r="AU14" s="41" t="s">
        <v>247</v>
      </c>
      <c r="AV14" s="41"/>
      <c r="AW14" s="41"/>
      <c r="AX14" s="41"/>
      <c r="AY14" s="41"/>
      <c r="AZ14" s="41"/>
      <c r="BA14" s="41"/>
      <c r="BB14" s="41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196</v>
      </c>
      <c r="B16" s="46" t="s">
        <v>290</v>
      </c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34"/>
      <c r="N16" s="44" t="s">
        <v>289</v>
      </c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35"/>
      <c r="AU16" s="46" t="s">
        <v>283</v>
      </c>
      <c r="AV16" s="47"/>
      <c r="AW16" s="47"/>
      <c r="AX16" s="47"/>
      <c r="AY16" s="47"/>
      <c r="AZ16" s="47"/>
      <c r="BA16" s="47"/>
      <c r="BB16" s="47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41" t="s">
        <v>248</v>
      </c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33"/>
      <c r="N17" s="45" t="s">
        <v>253</v>
      </c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33"/>
      <c r="AU17" s="41" t="s">
        <v>247</v>
      </c>
      <c r="AV17" s="41"/>
      <c r="AW17" s="41"/>
      <c r="AX17" s="41"/>
      <c r="AY17" s="41"/>
      <c r="AZ17" s="41"/>
      <c r="BA17" s="41"/>
      <c r="BB17" s="41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42.75" customHeight="1">
      <c r="A19" s="25" t="s">
        <v>246</v>
      </c>
      <c r="B19" s="46" t="s">
        <v>42</v>
      </c>
      <c r="C19" s="47"/>
      <c r="D19" s="47"/>
      <c r="E19" s="47"/>
      <c r="F19" s="47"/>
      <c r="G19" s="47"/>
      <c r="H19" s="47"/>
      <c r="I19" s="47"/>
      <c r="J19" s="47"/>
      <c r="K19" s="47"/>
      <c r="L19" s="47"/>
      <c r="N19" s="46" t="s">
        <v>44</v>
      </c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26"/>
      <c r="AA19" s="46" t="s">
        <v>32</v>
      </c>
      <c r="AB19" s="47"/>
      <c r="AC19" s="47"/>
      <c r="AD19" s="47"/>
      <c r="AE19" s="47"/>
      <c r="AF19" s="47"/>
      <c r="AG19" s="47"/>
      <c r="AH19" s="47"/>
      <c r="AI19" s="47"/>
      <c r="AJ19" s="26"/>
      <c r="AK19" s="48" t="s">
        <v>43</v>
      </c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26"/>
      <c r="BE19" s="46" t="s">
        <v>284</v>
      </c>
      <c r="BF19" s="47"/>
      <c r="BG19" s="47"/>
      <c r="BH19" s="47"/>
      <c r="BI19" s="47"/>
      <c r="BJ19" s="47"/>
      <c r="BK19" s="47"/>
      <c r="BL19" s="47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41" t="s">
        <v>248</v>
      </c>
      <c r="C20" s="41"/>
      <c r="D20" s="41"/>
      <c r="E20" s="41"/>
      <c r="F20" s="41"/>
      <c r="G20" s="41"/>
      <c r="H20" s="41"/>
      <c r="I20" s="41"/>
      <c r="J20" s="41"/>
      <c r="K20" s="41"/>
      <c r="L20" s="41"/>
      <c r="N20" s="41" t="s">
        <v>249</v>
      </c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28"/>
      <c r="AA20" s="50" t="s">
        <v>250</v>
      </c>
      <c r="AB20" s="50"/>
      <c r="AC20" s="50"/>
      <c r="AD20" s="50"/>
      <c r="AE20" s="50"/>
      <c r="AF20" s="50"/>
      <c r="AG20" s="50"/>
      <c r="AH20" s="50"/>
      <c r="AI20" s="50"/>
      <c r="AJ20" s="28"/>
      <c r="AK20" s="49" t="s">
        <v>251</v>
      </c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28"/>
      <c r="BE20" s="41" t="s">
        <v>252</v>
      </c>
      <c r="BF20" s="41"/>
      <c r="BG20" s="41"/>
      <c r="BH20" s="41"/>
      <c r="BI20" s="41"/>
      <c r="BJ20" s="41"/>
      <c r="BK20" s="41"/>
      <c r="BL20" s="41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106" t="s">
        <v>242</v>
      </c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76">
        <v>1000000</v>
      </c>
      <c r="V22" s="76"/>
      <c r="W22" s="76"/>
      <c r="X22" s="76"/>
      <c r="Y22" s="76"/>
      <c r="Z22" s="76"/>
      <c r="AA22" s="76"/>
      <c r="AB22" s="76"/>
      <c r="AC22" s="76"/>
      <c r="AD22" s="76"/>
      <c r="AE22" s="77" t="s">
        <v>243</v>
      </c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6">
        <v>1000000</v>
      </c>
      <c r="AT22" s="76"/>
      <c r="AU22" s="76"/>
      <c r="AV22" s="76"/>
      <c r="AW22" s="76"/>
      <c r="AX22" s="76"/>
      <c r="AY22" s="76"/>
      <c r="AZ22" s="76"/>
      <c r="BA22" s="76"/>
      <c r="BB22" s="76"/>
      <c r="BC22" s="76"/>
      <c r="BD22" s="67" t="s">
        <v>215</v>
      </c>
      <c r="BE22" s="67"/>
      <c r="BF22" s="67"/>
      <c r="BG22" s="67"/>
      <c r="BH22" s="67"/>
      <c r="BI22" s="67"/>
      <c r="BJ22" s="67"/>
      <c r="BK22" s="67"/>
      <c r="BL22" s="67"/>
    </row>
    <row r="23" spans="1:64" ht="24.75" customHeight="1">
      <c r="A23" s="67" t="s">
        <v>214</v>
      </c>
      <c r="B23" s="67"/>
      <c r="C23" s="67"/>
      <c r="D23" s="67"/>
      <c r="E23" s="67"/>
      <c r="F23" s="67"/>
      <c r="G23" s="67"/>
      <c r="H23" s="67"/>
      <c r="I23" s="76">
        <v>0</v>
      </c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67" t="s">
        <v>216</v>
      </c>
      <c r="U23" s="67"/>
      <c r="V23" s="67"/>
      <c r="W23" s="67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68" t="s">
        <v>229</v>
      </c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68"/>
      <c r="BK25" s="68"/>
      <c r="BL25" s="68"/>
    </row>
    <row r="26" spans="1:64" ht="157.5" customHeight="1">
      <c r="A26" s="69" t="s">
        <v>41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67" t="s">
        <v>228</v>
      </c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67"/>
      <c r="AW28" s="67"/>
      <c r="AX28" s="67"/>
      <c r="AY28" s="67"/>
      <c r="AZ28" s="67"/>
      <c r="BA28" s="67"/>
      <c r="BB28" s="67"/>
      <c r="BC28" s="67"/>
      <c r="BD28" s="67"/>
      <c r="BE28" s="67"/>
      <c r="BF28" s="67"/>
      <c r="BG28" s="67"/>
      <c r="BH28" s="67"/>
      <c r="BI28" s="67"/>
      <c r="BJ28" s="67"/>
      <c r="BK28" s="67"/>
      <c r="BL28" s="67"/>
    </row>
    <row r="29" spans="1:64" ht="27.75" customHeight="1">
      <c r="A29" s="74" t="s">
        <v>220</v>
      </c>
      <c r="B29" s="74"/>
      <c r="C29" s="74"/>
      <c r="D29" s="74"/>
      <c r="E29" s="74"/>
      <c r="F29" s="74"/>
      <c r="G29" s="79" t="s">
        <v>232</v>
      </c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80"/>
      <c r="BK29" s="80"/>
      <c r="BL29" s="81"/>
    </row>
    <row r="30" spans="1:64" ht="15.75" hidden="1">
      <c r="A30" s="51">
        <v>1</v>
      </c>
      <c r="B30" s="51"/>
      <c r="C30" s="51"/>
      <c r="D30" s="51"/>
      <c r="E30" s="51"/>
      <c r="F30" s="51"/>
      <c r="G30" s="79">
        <v>2</v>
      </c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0"/>
      <c r="BH30" s="80"/>
      <c r="BI30" s="80"/>
      <c r="BJ30" s="80"/>
      <c r="BK30" s="80"/>
      <c r="BL30" s="81"/>
    </row>
    <row r="31" spans="1:79" ht="10.5" customHeight="1" hidden="1">
      <c r="A31" s="70" t="s">
        <v>225</v>
      </c>
      <c r="B31" s="70"/>
      <c r="C31" s="70"/>
      <c r="D31" s="70"/>
      <c r="E31" s="70"/>
      <c r="F31" s="70"/>
      <c r="G31" s="71" t="s">
        <v>199</v>
      </c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2"/>
      <c r="BK31" s="72"/>
      <c r="BL31" s="73"/>
      <c r="CA31" s="1" t="s">
        <v>241</v>
      </c>
    </row>
    <row r="32" spans="1:79" ht="12.75" customHeight="1">
      <c r="A32" s="70">
        <v>1</v>
      </c>
      <c r="B32" s="70"/>
      <c r="C32" s="70"/>
      <c r="D32" s="70"/>
      <c r="E32" s="70"/>
      <c r="F32" s="70"/>
      <c r="G32" s="83" t="s">
        <v>20</v>
      </c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4"/>
      <c r="AT32" s="84"/>
      <c r="AU32" s="84"/>
      <c r="AV32" s="84"/>
      <c r="AW32" s="84"/>
      <c r="AX32" s="84"/>
      <c r="AY32" s="84"/>
      <c r="AZ32" s="84"/>
      <c r="BA32" s="84"/>
      <c r="BB32" s="84"/>
      <c r="BC32" s="84"/>
      <c r="BD32" s="84"/>
      <c r="BE32" s="84"/>
      <c r="BF32" s="84"/>
      <c r="BG32" s="84"/>
      <c r="BH32" s="84"/>
      <c r="BI32" s="84"/>
      <c r="BJ32" s="84"/>
      <c r="BK32" s="84"/>
      <c r="BL32" s="85"/>
      <c r="CA32" s="1" t="s">
        <v>240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67" t="s">
        <v>230</v>
      </c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</row>
    <row r="35" spans="1:64" ht="31.5" customHeight="1">
      <c r="A35" s="69" t="s">
        <v>28</v>
      </c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67" t="s">
        <v>231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7"/>
      <c r="AV37" s="67"/>
      <c r="AW37" s="67"/>
      <c r="AX37" s="67"/>
      <c r="AY37" s="67"/>
      <c r="AZ37" s="67"/>
      <c r="BA37" s="67"/>
      <c r="BB37" s="67"/>
      <c r="BC37" s="67"/>
      <c r="BD37" s="67"/>
      <c r="BE37" s="67"/>
      <c r="BF37" s="67"/>
      <c r="BG37" s="67"/>
      <c r="BH37" s="67"/>
      <c r="BI37" s="67"/>
      <c r="BJ37" s="67"/>
      <c r="BK37" s="67"/>
      <c r="BL37" s="67"/>
    </row>
    <row r="38" spans="1:64" ht="27.75" customHeight="1">
      <c r="A38" s="74" t="s">
        <v>220</v>
      </c>
      <c r="B38" s="74"/>
      <c r="C38" s="74"/>
      <c r="D38" s="74"/>
      <c r="E38" s="74"/>
      <c r="F38" s="74"/>
      <c r="G38" s="79" t="s">
        <v>217</v>
      </c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80"/>
      <c r="BG38" s="80"/>
      <c r="BH38" s="80"/>
      <c r="BI38" s="80"/>
      <c r="BJ38" s="80"/>
      <c r="BK38" s="80"/>
      <c r="BL38" s="81"/>
    </row>
    <row r="39" spans="1:64" ht="15.75" hidden="1">
      <c r="A39" s="51">
        <v>1</v>
      </c>
      <c r="B39" s="51"/>
      <c r="C39" s="51"/>
      <c r="D39" s="51"/>
      <c r="E39" s="51"/>
      <c r="F39" s="51"/>
      <c r="G39" s="79">
        <v>2</v>
      </c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80"/>
      <c r="BG39" s="80"/>
      <c r="BH39" s="80"/>
      <c r="BI39" s="80"/>
      <c r="BJ39" s="80"/>
      <c r="BK39" s="80"/>
      <c r="BL39" s="81"/>
    </row>
    <row r="40" spans="1:79" ht="10.5" customHeight="1" hidden="1">
      <c r="A40" s="70" t="s">
        <v>198</v>
      </c>
      <c r="B40" s="70"/>
      <c r="C40" s="70"/>
      <c r="D40" s="70"/>
      <c r="E40" s="70"/>
      <c r="F40" s="70"/>
      <c r="G40" s="71" t="s">
        <v>199</v>
      </c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72"/>
      <c r="BB40" s="72"/>
      <c r="BC40" s="72"/>
      <c r="BD40" s="72"/>
      <c r="BE40" s="72"/>
      <c r="BF40" s="72"/>
      <c r="BG40" s="72"/>
      <c r="BH40" s="72"/>
      <c r="BI40" s="72"/>
      <c r="BJ40" s="72"/>
      <c r="BK40" s="72"/>
      <c r="BL40" s="73"/>
      <c r="CA40" s="1" t="s">
        <v>203</v>
      </c>
    </row>
    <row r="41" spans="1:79" ht="12.75" customHeight="1">
      <c r="A41" s="70">
        <v>1</v>
      </c>
      <c r="B41" s="70"/>
      <c r="C41" s="70"/>
      <c r="D41" s="70"/>
      <c r="E41" s="70"/>
      <c r="F41" s="70"/>
      <c r="G41" s="83" t="s">
        <v>33</v>
      </c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4"/>
      <c r="AV41" s="84"/>
      <c r="AW41" s="84"/>
      <c r="AX41" s="84"/>
      <c r="AY41" s="84"/>
      <c r="AZ41" s="84"/>
      <c r="BA41" s="84"/>
      <c r="BB41" s="84"/>
      <c r="BC41" s="84"/>
      <c r="BD41" s="84"/>
      <c r="BE41" s="84"/>
      <c r="BF41" s="84"/>
      <c r="BG41" s="84"/>
      <c r="BH41" s="84"/>
      <c r="BI41" s="84"/>
      <c r="BJ41" s="84"/>
      <c r="BK41" s="84"/>
      <c r="BL41" s="85"/>
      <c r="CA41" s="1" t="s">
        <v>204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67" t="s">
        <v>233</v>
      </c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7"/>
      <c r="AV43" s="67"/>
      <c r="AW43" s="67"/>
      <c r="AX43" s="67"/>
      <c r="AY43" s="67"/>
      <c r="AZ43" s="67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66" t="s">
        <v>285</v>
      </c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51" t="s">
        <v>220</v>
      </c>
      <c r="B45" s="51"/>
      <c r="C45" s="51"/>
      <c r="D45" s="52" t="s">
        <v>218</v>
      </c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4"/>
      <c r="AC45" s="51" t="s">
        <v>221</v>
      </c>
      <c r="AD45" s="51"/>
      <c r="AE45" s="51"/>
      <c r="AF45" s="51"/>
      <c r="AG45" s="51"/>
      <c r="AH45" s="51"/>
      <c r="AI45" s="51"/>
      <c r="AJ45" s="51"/>
      <c r="AK45" s="51" t="s">
        <v>222</v>
      </c>
      <c r="AL45" s="51"/>
      <c r="AM45" s="51"/>
      <c r="AN45" s="51"/>
      <c r="AO45" s="51"/>
      <c r="AP45" s="51"/>
      <c r="AQ45" s="51"/>
      <c r="AR45" s="51"/>
      <c r="AS45" s="51" t="s">
        <v>219</v>
      </c>
      <c r="AT45" s="51"/>
      <c r="AU45" s="51"/>
      <c r="AV45" s="51"/>
      <c r="AW45" s="51"/>
      <c r="AX45" s="51"/>
      <c r="AY45" s="51"/>
      <c r="AZ45" s="51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>
      <c r="A46" s="51"/>
      <c r="B46" s="51"/>
      <c r="C46" s="51"/>
      <c r="D46" s="55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7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51"/>
      <c r="AU46" s="51"/>
      <c r="AV46" s="51"/>
      <c r="AW46" s="51"/>
      <c r="AX46" s="51"/>
      <c r="AY46" s="51"/>
      <c r="AZ46" s="51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51">
        <v>1</v>
      </c>
      <c r="B47" s="51"/>
      <c r="C47" s="51"/>
      <c r="D47" s="58">
        <v>2</v>
      </c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60"/>
      <c r="AC47" s="51">
        <v>3</v>
      </c>
      <c r="AD47" s="51"/>
      <c r="AE47" s="51"/>
      <c r="AF47" s="51"/>
      <c r="AG47" s="51"/>
      <c r="AH47" s="51"/>
      <c r="AI47" s="51"/>
      <c r="AJ47" s="51"/>
      <c r="AK47" s="51">
        <v>4</v>
      </c>
      <c r="AL47" s="51"/>
      <c r="AM47" s="51"/>
      <c r="AN47" s="51"/>
      <c r="AO47" s="51"/>
      <c r="AP47" s="51"/>
      <c r="AQ47" s="51"/>
      <c r="AR47" s="51"/>
      <c r="AS47" s="51">
        <v>5</v>
      </c>
      <c r="AT47" s="51"/>
      <c r="AU47" s="51"/>
      <c r="AV47" s="51"/>
      <c r="AW47" s="51"/>
      <c r="AX47" s="51"/>
      <c r="AY47" s="51"/>
      <c r="AZ47" s="51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70" t="s">
        <v>198</v>
      </c>
      <c r="B48" s="70"/>
      <c r="C48" s="70"/>
      <c r="D48" s="61" t="s">
        <v>199</v>
      </c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3"/>
      <c r="AC48" s="64" t="s">
        <v>200</v>
      </c>
      <c r="AD48" s="64"/>
      <c r="AE48" s="64"/>
      <c r="AF48" s="64"/>
      <c r="AG48" s="64"/>
      <c r="AH48" s="64"/>
      <c r="AI48" s="64"/>
      <c r="AJ48" s="64"/>
      <c r="AK48" s="64" t="s">
        <v>201</v>
      </c>
      <c r="AL48" s="64"/>
      <c r="AM48" s="64"/>
      <c r="AN48" s="64"/>
      <c r="AO48" s="64"/>
      <c r="AP48" s="64"/>
      <c r="AQ48" s="64"/>
      <c r="AR48" s="64"/>
      <c r="AS48" s="82" t="s">
        <v>202</v>
      </c>
      <c r="AT48" s="64"/>
      <c r="AU48" s="64"/>
      <c r="AV48" s="64"/>
      <c r="AW48" s="64"/>
      <c r="AX48" s="64"/>
      <c r="AY48" s="64"/>
      <c r="AZ48" s="64"/>
      <c r="BA48" s="19"/>
      <c r="BB48" s="20"/>
      <c r="BC48" s="20"/>
      <c r="BD48" s="20"/>
      <c r="BE48" s="20"/>
      <c r="BF48" s="20"/>
      <c r="BG48" s="20"/>
      <c r="BH48" s="20"/>
      <c r="CA48" s="4" t="s">
        <v>205</v>
      </c>
    </row>
    <row r="49" spans="1:79" ht="25.5" customHeight="1">
      <c r="A49" s="70">
        <v>1</v>
      </c>
      <c r="B49" s="70"/>
      <c r="C49" s="70"/>
      <c r="D49" s="83" t="s">
        <v>33</v>
      </c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5"/>
      <c r="AC49" s="78">
        <v>1000000</v>
      </c>
      <c r="AD49" s="78"/>
      <c r="AE49" s="78"/>
      <c r="AF49" s="78"/>
      <c r="AG49" s="78"/>
      <c r="AH49" s="78"/>
      <c r="AI49" s="78"/>
      <c r="AJ49" s="78"/>
      <c r="AK49" s="78">
        <v>0</v>
      </c>
      <c r="AL49" s="78"/>
      <c r="AM49" s="78"/>
      <c r="AN49" s="78"/>
      <c r="AO49" s="78"/>
      <c r="AP49" s="78"/>
      <c r="AQ49" s="78"/>
      <c r="AR49" s="78"/>
      <c r="AS49" s="78">
        <f>AC49+AK49</f>
        <v>1000000</v>
      </c>
      <c r="AT49" s="78"/>
      <c r="AU49" s="78"/>
      <c r="AV49" s="78"/>
      <c r="AW49" s="78"/>
      <c r="AX49" s="78"/>
      <c r="AY49" s="78"/>
      <c r="AZ49" s="78"/>
      <c r="BA49" s="21"/>
      <c r="BB49" s="21"/>
      <c r="BC49" s="21"/>
      <c r="BD49" s="21"/>
      <c r="BE49" s="21"/>
      <c r="BF49" s="21"/>
      <c r="BG49" s="21"/>
      <c r="BH49" s="21"/>
      <c r="CA49" s="1" t="s">
        <v>206</v>
      </c>
    </row>
    <row r="50" spans="1:60" s="4" customFormat="1" ht="12.75">
      <c r="A50" s="86"/>
      <c r="B50" s="86"/>
      <c r="C50" s="86"/>
      <c r="D50" s="110" t="s">
        <v>259</v>
      </c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11"/>
      <c r="T50" s="111"/>
      <c r="U50" s="111"/>
      <c r="V50" s="111"/>
      <c r="W50" s="111"/>
      <c r="X50" s="111"/>
      <c r="Y50" s="111"/>
      <c r="Z50" s="111"/>
      <c r="AA50" s="111"/>
      <c r="AB50" s="112"/>
      <c r="AC50" s="65">
        <v>1000000</v>
      </c>
      <c r="AD50" s="65"/>
      <c r="AE50" s="65"/>
      <c r="AF50" s="65"/>
      <c r="AG50" s="65"/>
      <c r="AH50" s="65"/>
      <c r="AI50" s="65"/>
      <c r="AJ50" s="65"/>
      <c r="AK50" s="65">
        <v>0</v>
      </c>
      <c r="AL50" s="65"/>
      <c r="AM50" s="65"/>
      <c r="AN50" s="65"/>
      <c r="AO50" s="65"/>
      <c r="AP50" s="65"/>
      <c r="AQ50" s="65"/>
      <c r="AR50" s="65"/>
      <c r="AS50" s="65">
        <f>AC50+AK50</f>
        <v>1000000</v>
      </c>
      <c r="AT50" s="65"/>
      <c r="AU50" s="65"/>
      <c r="AV50" s="65"/>
      <c r="AW50" s="65"/>
      <c r="AX50" s="65"/>
      <c r="AY50" s="65"/>
      <c r="AZ50" s="65"/>
      <c r="BA50" s="38"/>
      <c r="BB50" s="38"/>
      <c r="BC50" s="38"/>
      <c r="BD50" s="38"/>
      <c r="BE50" s="38"/>
      <c r="BF50" s="38"/>
      <c r="BG50" s="38"/>
      <c r="BH50" s="38"/>
    </row>
    <row r="52" spans="1:64" ht="15.75" customHeight="1">
      <c r="A52" s="68" t="s">
        <v>234</v>
      </c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68"/>
      <c r="AJ52" s="68"/>
      <c r="AK52" s="68"/>
      <c r="AL52" s="68"/>
      <c r="AM52" s="68"/>
      <c r="AN52" s="68"/>
      <c r="AO52" s="68"/>
      <c r="AP52" s="68"/>
      <c r="AQ52" s="68"/>
      <c r="AR52" s="68"/>
      <c r="AS52" s="68"/>
      <c r="AT52" s="68"/>
      <c r="AU52" s="68"/>
      <c r="AV52" s="68"/>
      <c r="AW52" s="68"/>
      <c r="AX52" s="68"/>
      <c r="AY52" s="68"/>
      <c r="AZ52" s="68"/>
      <c r="BA52" s="68"/>
      <c r="BB52" s="68"/>
      <c r="BC52" s="68"/>
      <c r="BD52" s="68"/>
      <c r="BE52" s="68"/>
      <c r="BF52" s="68"/>
      <c r="BG52" s="68"/>
      <c r="BH52" s="68"/>
      <c r="BI52" s="68"/>
      <c r="BJ52" s="68"/>
      <c r="BK52" s="68"/>
      <c r="BL52" s="68"/>
    </row>
    <row r="53" spans="1:64" ht="15" customHeight="1">
      <c r="A53" s="66" t="s">
        <v>285</v>
      </c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6"/>
      <c r="AH53" s="66"/>
      <c r="AI53" s="66"/>
      <c r="AJ53" s="66"/>
      <c r="AK53" s="66"/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5.75" customHeight="1">
      <c r="A54" s="51" t="s">
        <v>220</v>
      </c>
      <c r="B54" s="51"/>
      <c r="C54" s="51"/>
      <c r="D54" s="52" t="s">
        <v>226</v>
      </c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4"/>
      <c r="AB54" s="51" t="s">
        <v>221</v>
      </c>
      <c r="AC54" s="51"/>
      <c r="AD54" s="51"/>
      <c r="AE54" s="51"/>
      <c r="AF54" s="51"/>
      <c r="AG54" s="51"/>
      <c r="AH54" s="51"/>
      <c r="AI54" s="51"/>
      <c r="AJ54" s="51" t="s">
        <v>222</v>
      </c>
      <c r="AK54" s="51"/>
      <c r="AL54" s="51"/>
      <c r="AM54" s="51"/>
      <c r="AN54" s="51"/>
      <c r="AO54" s="51"/>
      <c r="AP54" s="51"/>
      <c r="AQ54" s="51"/>
      <c r="AR54" s="51" t="s">
        <v>219</v>
      </c>
      <c r="AS54" s="51"/>
      <c r="AT54" s="51"/>
      <c r="AU54" s="51"/>
      <c r="AV54" s="51"/>
      <c r="AW54" s="51"/>
      <c r="AX54" s="51"/>
      <c r="AY54" s="51"/>
    </row>
    <row r="55" spans="1:51" ht="28.5" customHeight="1">
      <c r="A55" s="51"/>
      <c r="B55" s="51"/>
      <c r="C55" s="51"/>
      <c r="D55" s="55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7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  <c r="AN55" s="51"/>
      <c r="AO55" s="51"/>
      <c r="AP55" s="51"/>
      <c r="AQ55" s="51"/>
      <c r="AR55" s="51"/>
      <c r="AS55" s="51"/>
      <c r="AT55" s="51"/>
      <c r="AU55" s="51"/>
      <c r="AV55" s="51"/>
      <c r="AW55" s="51"/>
      <c r="AX55" s="51"/>
      <c r="AY55" s="51"/>
    </row>
    <row r="56" spans="1:51" ht="15.75" customHeight="1">
      <c r="A56" s="51">
        <v>1</v>
      </c>
      <c r="B56" s="51"/>
      <c r="C56" s="51"/>
      <c r="D56" s="58">
        <v>2</v>
      </c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60"/>
      <c r="AB56" s="51">
        <v>3</v>
      </c>
      <c r="AC56" s="51"/>
      <c r="AD56" s="51"/>
      <c r="AE56" s="51"/>
      <c r="AF56" s="51"/>
      <c r="AG56" s="51"/>
      <c r="AH56" s="51"/>
      <c r="AI56" s="51"/>
      <c r="AJ56" s="51">
        <v>4</v>
      </c>
      <c r="AK56" s="51"/>
      <c r="AL56" s="51"/>
      <c r="AM56" s="51"/>
      <c r="AN56" s="51"/>
      <c r="AO56" s="51"/>
      <c r="AP56" s="51"/>
      <c r="AQ56" s="51"/>
      <c r="AR56" s="51">
        <v>5</v>
      </c>
      <c r="AS56" s="51"/>
      <c r="AT56" s="51"/>
      <c r="AU56" s="51"/>
      <c r="AV56" s="51"/>
      <c r="AW56" s="51"/>
      <c r="AX56" s="51"/>
      <c r="AY56" s="51"/>
    </row>
    <row r="57" spans="1:79" ht="12.75" customHeight="1" hidden="1">
      <c r="A57" s="70" t="s">
        <v>198</v>
      </c>
      <c r="B57" s="70"/>
      <c r="C57" s="70"/>
      <c r="D57" s="71" t="s">
        <v>199</v>
      </c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3"/>
      <c r="AB57" s="64" t="s">
        <v>200</v>
      </c>
      <c r="AC57" s="64"/>
      <c r="AD57" s="64"/>
      <c r="AE57" s="64"/>
      <c r="AF57" s="64"/>
      <c r="AG57" s="64"/>
      <c r="AH57" s="64"/>
      <c r="AI57" s="64"/>
      <c r="AJ57" s="64" t="s">
        <v>201</v>
      </c>
      <c r="AK57" s="64"/>
      <c r="AL57" s="64"/>
      <c r="AM57" s="64"/>
      <c r="AN57" s="64"/>
      <c r="AO57" s="64"/>
      <c r="AP57" s="64"/>
      <c r="AQ57" s="64"/>
      <c r="AR57" s="64" t="s">
        <v>202</v>
      </c>
      <c r="AS57" s="64"/>
      <c r="AT57" s="64"/>
      <c r="AU57" s="64"/>
      <c r="AV57" s="64"/>
      <c r="AW57" s="64"/>
      <c r="AX57" s="64"/>
      <c r="AY57" s="64"/>
      <c r="CA57" s="1" t="s">
        <v>207</v>
      </c>
    </row>
    <row r="58" spans="1:79" ht="51" customHeight="1">
      <c r="A58" s="70">
        <v>1</v>
      </c>
      <c r="B58" s="70"/>
      <c r="C58" s="70"/>
      <c r="D58" s="83" t="s">
        <v>34</v>
      </c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5"/>
      <c r="AB58" s="78">
        <v>1000000</v>
      </c>
      <c r="AC58" s="78"/>
      <c r="AD58" s="78"/>
      <c r="AE58" s="78"/>
      <c r="AF58" s="78"/>
      <c r="AG58" s="78"/>
      <c r="AH58" s="78"/>
      <c r="AI58" s="78"/>
      <c r="AJ58" s="78">
        <v>0</v>
      </c>
      <c r="AK58" s="78"/>
      <c r="AL58" s="78"/>
      <c r="AM58" s="78"/>
      <c r="AN58" s="78"/>
      <c r="AO58" s="78"/>
      <c r="AP58" s="78"/>
      <c r="AQ58" s="78"/>
      <c r="AR58" s="78">
        <f>AB58+AJ58</f>
        <v>1000000</v>
      </c>
      <c r="AS58" s="78"/>
      <c r="AT58" s="78"/>
      <c r="AU58" s="78"/>
      <c r="AV58" s="78"/>
      <c r="AW58" s="78"/>
      <c r="AX58" s="78"/>
      <c r="AY58" s="78"/>
      <c r="CA58" s="1" t="s">
        <v>208</v>
      </c>
    </row>
    <row r="59" spans="1:51" s="4" customFormat="1" ht="12.75" customHeight="1">
      <c r="A59" s="86"/>
      <c r="B59" s="86"/>
      <c r="C59" s="86"/>
      <c r="D59" s="110" t="s">
        <v>219</v>
      </c>
      <c r="E59" s="111"/>
      <c r="F59" s="111"/>
      <c r="G59" s="111"/>
      <c r="H59" s="111"/>
      <c r="I59" s="111"/>
      <c r="J59" s="111"/>
      <c r="K59" s="111"/>
      <c r="L59" s="111"/>
      <c r="M59" s="111"/>
      <c r="N59" s="111"/>
      <c r="O59" s="111"/>
      <c r="P59" s="111"/>
      <c r="Q59" s="111"/>
      <c r="R59" s="111"/>
      <c r="S59" s="111"/>
      <c r="T59" s="111"/>
      <c r="U59" s="111"/>
      <c r="V59" s="111"/>
      <c r="W59" s="111"/>
      <c r="X59" s="111"/>
      <c r="Y59" s="111"/>
      <c r="Z59" s="111"/>
      <c r="AA59" s="112"/>
      <c r="AB59" s="65">
        <v>1000000</v>
      </c>
      <c r="AC59" s="65"/>
      <c r="AD59" s="65"/>
      <c r="AE59" s="65"/>
      <c r="AF59" s="65"/>
      <c r="AG59" s="65"/>
      <c r="AH59" s="65"/>
      <c r="AI59" s="65"/>
      <c r="AJ59" s="65">
        <v>0</v>
      </c>
      <c r="AK59" s="65"/>
      <c r="AL59" s="65"/>
      <c r="AM59" s="65"/>
      <c r="AN59" s="65"/>
      <c r="AO59" s="65"/>
      <c r="AP59" s="65"/>
      <c r="AQ59" s="65"/>
      <c r="AR59" s="65">
        <f>AB59+AJ59</f>
        <v>1000000</v>
      </c>
      <c r="AS59" s="65"/>
      <c r="AT59" s="65"/>
      <c r="AU59" s="65"/>
      <c r="AV59" s="65"/>
      <c r="AW59" s="65"/>
      <c r="AX59" s="65"/>
      <c r="AY59" s="65"/>
    </row>
    <row r="61" spans="1:64" ht="15.75" customHeight="1">
      <c r="A61" s="67" t="s">
        <v>235</v>
      </c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67"/>
      <c r="AE61" s="67"/>
      <c r="AF61" s="67"/>
      <c r="AG61" s="67"/>
      <c r="AH61" s="67"/>
      <c r="AI61" s="67"/>
      <c r="AJ61" s="67"/>
      <c r="AK61" s="67"/>
      <c r="AL61" s="67"/>
      <c r="AM61" s="67"/>
      <c r="AN61" s="67"/>
      <c r="AO61" s="67"/>
      <c r="AP61" s="67"/>
      <c r="AQ61" s="67"/>
      <c r="AR61" s="67"/>
      <c r="AS61" s="67"/>
      <c r="AT61" s="67"/>
      <c r="AU61" s="67"/>
      <c r="AV61" s="67"/>
      <c r="AW61" s="67"/>
      <c r="AX61" s="67"/>
      <c r="AY61" s="67"/>
      <c r="AZ61" s="67"/>
      <c r="BA61" s="67"/>
      <c r="BB61" s="67"/>
      <c r="BC61" s="67"/>
      <c r="BD61" s="67"/>
      <c r="BE61" s="67"/>
      <c r="BF61" s="67"/>
      <c r="BG61" s="67"/>
      <c r="BH61" s="67"/>
      <c r="BI61" s="67"/>
      <c r="BJ61" s="67"/>
      <c r="BK61" s="67"/>
      <c r="BL61" s="67"/>
    </row>
    <row r="62" spans="1:64" ht="30" customHeight="1">
      <c r="A62" s="51" t="s">
        <v>220</v>
      </c>
      <c r="B62" s="51"/>
      <c r="C62" s="51"/>
      <c r="D62" s="51"/>
      <c r="E62" s="51"/>
      <c r="F62" s="51"/>
      <c r="G62" s="58" t="s">
        <v>236</v>
      </c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60"/>
      <c r="Z62" s="51" t="s">
        <v>194</v>
      </c>
      <c r="AA62" s="51"/>
      <c r="AB62" s="51"/>
      <c r="AC62" s="51"/>
      <c r="AD62" s="51"/>
      <c r="AE62" s="51" t="s">
        <v>193</v>
      </c>
      <c r="AF62" s="51"/>
      <c r="AG62" s="51"/>
      <c r="AH62" s="51"/>
      <c r="AI62" s="51"/>
      <c r="AJ62" s="51"/>
      <c r="AK62" s="51"/>
      <c r="AL62" s="51"/>
      <c r="AM62" s="51"/>
      <c r="AN62" s="51"/>
      <c r="AO62" s="58" t="s">
        <v>221</v>
      </c>
      <c r="AP62" s="59"/>
      <c r="AQ62" s="59"/>
      <c r="AR62" s="59"/>
      <c r="AS62" s="59"/>
      <c r="AT62" s="59"/>
      <c r="AU62" s="59"/>
      <c r="AV62" s="60"/>
      <c r="AW62" s="58" t="s">
        <v>222</v>
      </c>
      <c r="AX62" s="59"/>
      <c r="AY62" s="59"/>
      <c r="AZ62" s="59"/>
      <c r="BA62" s="59"/>
      <c r="BB62" s="59"/>
      <c r="BC62" s="59"/>
      <c r="BD62" s="60"/>
      <c r="BE62" s="58" t="s">
        <v>219</v>
      </c>
      <c r="BF62" s="59"/>
      <c r="BG62" s="59"/>
      <c r="BH62" s="59"/>
      <c r="BI62" s="59"/>
      <c r="BJ62" s="59"/>
      <c r="BK62" s="59"/>
      <c r="BL62" s="60"/>
    </row>
    <row r="63" spans="1:64" ht="15.75" customHeight="1">
      <c r="A63" s="51">
        <v>1</v>
      </c>
      <c r="B63" s="51"/>
      <c r="C63" s="51"/>
      <c r="D63" s="51"/>
      <c r="E63" s="51"/>
      <c r="F63" s="51"/>
      <c r="G63" s="58">
        <v>2</v>
      </c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60"/>
      <c r="Z63" s="51">
        <v>3</v>
      </c>
      <c r="AA63" s="51"/>
      <c r="AB63" s="51"/>
      <c r="AC63" s="51"/>
      <c r="AD63" s="51"/>
      <c r="AE63" s="51">
        <v>4</v>
      </c>
      <c r="AF63" s="51"/>
      <c r="AG63" s="51"/>
      <c r="AH63" s="51"/>
      <c r="AI63" s="51"/>
      <c r="AJ63" s="51"/>
      <c r="AK63" s="51"/>
      <c r="AL63" s="51"/>
      <c r="AM63" s="51"/>
      <c r="AN63" s="51"/>
      <c r="AO63" s="51">
        <v>5</v>
      </c>
      <c r="AP63" s="51"/>
      <c r="AQ63" s="51"/>
      <c r="AR63" s="51"/>
      <c r="AS63" s="51"/>
      <c r="AT63" s="51"/>
      <c r="AU63" s="51"/>
      <c r="AV63" s="51"/>
      <c r="AW63" s="51">
        <v>6</v>
      </c>
      <c r="AX63" s="51"/>
      <c r="AY63" s="51"/>
      <c r="AZ63" s="51"/>
      <c r="BA63" s="51"/>
      <c r="BB63" s="51"/>
      <c r="BC63" s="51"/>
      <c r="BD63" s="51"/>
      <c r="BE63" s="51">
        <v>7</v>
      </c>
      <c r="BF63" s="51"/>
      <c r="BG63" s="51"/>
      <c r="BH63" s="51"/>
      <c r="BI63" s="51"/>
      <c r="BJ63" s="51"/>
      <c r="BK63" s="51"/>
      <c r="BL63" s="51"/>
    </row>
    <row r="64" spans="1:79" ht="12.75" customHeight="1" hidden="1">
      <c r="A64" s="70" t="s">
        <v>225</v>
      </c>
      <c r="B64" s="70"/>
      <c r="C64" s="70"/>
      <c r="D64" s="70"/>
      <c r="E64" s="70"/>
      <c r="F64" s="70"/>
      <c r="G64" s="71" t="s">
        <v>199</v>
      </c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3"/>
      <c r="Z64" s="70" t="s">
        <v>211</v>
      </c>
      <c r="AA64" s="70"/>
      <c r="AB64" s="70"/>
      <c r="AC64" s="70"/>
      <c r="AD64" s="70"/>
      <c r="AE64" s="100" t="s">
        <v>224</v>
      </c>
      <c r="AF64" s="100"/>
      <c r="AG64" s="100"/>
      <c r="AH64" s="100"/>
      <c r="AI64" s="100"/>
      <c r="AJ64" s="100"/>
      <c r="AK64" s="100"/>
      <c r="AL64" s="100"/>
      <c r="AM64" s="100"/>
      <c r="AN64" s="71"/>
      <c r="AO64" s="64" t="s">
        <v>200</v>
      </c>
      <c r="AP64" s="64"/>
      <c r="AQ64" s="64"/>
      <c r="AR64" s="64"/>
      <c r="AS64" s="64"/>
      <c r="AT64" s="64"/>
      <c r="AU64" s="64"/>
      <c r="AV64" s="64"/>
      <c r="AW64" s="64" t="s">
        <v>223</v>
      </c>
      <c r="AX64" s="64"/>
      <c r="AY64" s="64"/>
      <c r="AZ64" s="64"/>
      <c r="BA64" s="64"/>
      <c r="BB64" s="64"/>
      <c r="BC64" s="64"/>
      <c r="BD64" s="64"/>
      <c r="BE64" s="64" t="s">
        <v>261</v>
      </c>
      <c r="BF64" s="64"/>
      <c r="BG64" s="64"/>
      <c r="BH64" s="64"/>
      <c r="BI64" s="64"/>
      <c r="BJ64" s="64"/>
      <c r="BK64" s="64"/>
      <c r="BL64" s="64"/>
      <c r="CA64" s="1" t="s">
        <v>209</v>
      </c>
    </row>
    <row r="65" spans="1:79" s="4" customFormat="1" ht="12.75" customHeight="1">
      <c r="A65" s="86">
        <v>0</v>
      </c>
      <c r="B65" s="86"/>
      <c r="C65" s="86"/>
      <c r="D65" s="86"/>
      <c r="E65" s="86"/>
      <c r="F65" s="86"/>
      <c r="G65" s="97" t="s">
        <v>265</v>
      </c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9"/>
      <c r="Z65" s="91"/>
      <c r="AA65" s="91"/>
      <c r="AB65" s="91"/>
      <c r="AC65" s="91"/>
      <c r="AD65" s="91"/>
      <c r="AE65" s="92"/>
      <c r="AF65" s="92"/>
      <c r="AG65" s="92"/>
      <c r="AH65" s="92"/>
      <c r="AI65" s="92"/>
      <c r="AJ65" s="92"/>
      <c r="AK65" s="92"/>
      <c r="AL65" s="92"/>
      <c r="AM65" s="92"/>
      <c r="AN65" s="87"/>
      <c r="AO65" s="65"/>
      <c r="AP65" s="65"/>
      <c r="AQ65" s="65"/>
      <c r="AR65" s="65"/>
      <c r="AS65" s="65"/>
      <c r="AT65" s="65"/>
      <c r="AU65" s="65"/>
      <c r="AV65" s="65"/>
      <c r="AW65" s="65"/>
      <c r="AX65" s="65"/>
      <c r="AY65" s="65"/>
      <c r="AZ65" s="65"/>
      <c r="BA65" s="65"/>
      <c r="BB65" s="65"/>
      <c r="BC65" s="65"/>
      <c r="BD65" s="65"/>
      <c r="BE65" s="65"/>
      <c r="BF65" s="65"/>
      <c r="BG65" s="65"/>
      <c r="BH65" s="65"/>
      <c r="BI65" s="65"/>
      <c r="BJ65" s="65"/>
      <c r="BK65" s="65"/>
      <c r="BL65" s="65"/>
      <c r="CA65" s="4" t="s">
        <v>210</v>
      </c>
    </row>
    <row r="66" spans="1:64" ht="25.5" customHeight="1">
      <c r="A66" s="70">
        <v>0</v>
      </c>
      <c r="B66" s="70"/>
      <c r="C66" s="70"/>
      <c r="D66" s="70"/>
      <c r="E66" s="70"/>
      <c r="F66" s="70"/>
      <c r="G66" s="118" t="s">
        <v>35</v>
      </c>
      <c r="H66" s="119"/>
      <c r="I66" s="119"/>
      <c r="J66" s="119"/>
      <c r="K66" s="119"/>
      <c r="L66" s="119"/>
      <c r="M66" s="119"/>
      <c r="N66" s="119"/>
      <c r="O66" s="119"/>
      <c r="P66" s="119"/>
      <c r="Q66" s="119"/>
      <c r="R66" s="119"/>
      <c r="S66" s="119"/>
      <c r="T66" s="119"/>
      <c r="U66" s="119"/>
      <c r="V66" s="119"/>
      <c r="W66" s="119"/>
      <c r="X66" s="119"/>
      <c r="Y66" s="120"/>
      <c r="Z66" s="82" t="s">
        <v>9</v>
      </c>
      <c r="AA66" s="82"/>
      <c r="AB66" s="82"/>
      <c r="AC66" s="82"/>
      <c r="AD66" s="82"/>
      <c r="AE66" s="113" t="s">
        <v>36</v>
      </c>
      <c r="AF66" s="113"/>
      <c r="AG66" s="113"/>
      <c r="AH66" s="113"/>
      <c r="AI66" s="113"/>
      <c r="AJ66" s="113"/>
      <c r="AK66" s="113"/>
      <c r="AL66" s="113"/>
      <c r="AM66" s="113"/>
      <c r="AN66" s="114"/>
      <c r="AO66" s="78">
        <v>1868</v>
      </c>
      <c r="AP66" s="78"/>
      <c r="AQ66" s="78"/>
      <c r="AR66" s="78"/>
      <c r="AS66" s="78"/>
      <c r="AT66" s="78"/>
      <c r="AU66" s="78"/>
      <c r="AV66" s="78"/>
      <c r="AW66" s="78">
        <v>0</v>
      </c>
      <c r="AX66" s="78"/>
      <c r="AY66" s="78"/>
      <c r="AZ66" s="78"/>
      <c r="BA66" s="78"/>
      <c r="BB66" s="78"/>
      <c r="BC66" s="78"/>
      <c r="BD66" s="78"/>
      <c r="BE66" s="78">
        <v>1868</v>
      </c>
      <c r="BF66" s="78"/>
      <c r="BG66" s="78"/>
      <c r="BH66" s="78"/>
      <c r="BI66" s="78"/>
      <c r="BJ66" s="78"/>
      <c r="BK66" s="78"/>
      <c r="BL66" s="78"/>
    </row>
    <row r="67" spans="1:64" ht="25.5" customHeight="1">
      <c r="A67" s="70">
        <v>0</v>
      </c>
      <c r="B67" s="70"/>
      <c r="C67" s="70"/>
      <c r="D67" s="70"/>
      <c r="E67" s="70"/>
      <c r="F67" s="70"/>
      <c r="G67" s="118" t="s">
        <v>37</v>
      </c>
      <c r="H67" s="119"/>
      <c r="I67" s="119"/>
      <c r="J67" s="119"/>
      <c r="K67" s="119"/>
      <c r="L67" s="119"/>
      <c r="M67" s="119"/>
      <c r="N67" s="119"/>
      <c r="O67" s="119"/>
      <c r="P67" s="119"/>
      <c r="Q67" s="119"/>
      <c r="R67" s="119"/>
      <c r="S67" s="119"/>
      <c r="T67" s="119"/>
      <c r="U67" s="119"/>
      <c r="V67" s="119"/>
      <c r="W67" s="119"/>
      <c r="X67" s="119"/>
      <c r="Y67" s="120"/>
      <c r="Z67" s="82" t="s">
        <v>263</v>
      </c>
      <c r="AA67" s="82"/>
      <c r="AB67" s="82"/>
      <c r="AC67" s="82"/>
      <c r="AD67" s="82"/>
      <c r="AE67" s="113" t="s">
        <v>38</v>
      </c>
      <c r="AF67" s="113"/>
      <c r="AG67" s="113"/>
      <c r="AH67" s="113"/>
      <c r="AI67" s="113"/>
      <c r="AJ67" s="113"/>
      <c r="AK67" s="113"/>
      <c r="AL67" s="113"/>
      <c r="AM67" s="113"/>
      <c r="AN67" s="114"/>
      <c r="AO67" s="78">
        <v>3</v>
      </c>
      <c r="AP67" s="78"/>
      <c r="AQ67" s="78"/>
      <c r="AR67" s="78"/>
      <c r="AS67" s="78"/>
      <c r="AT67" s="78"/>
      <c r="AU67" s="78"/>
      <c r="AV67" s="78"/>
      <c r="AW67" s="78">
        <v>0</v>
      </c>
      <c r="AX67" s="78"/>
      <c r="AY67" s="78"/>
      <c r="AZ67" s="78"/>
      <c r="BA67" s="78"/>
      <c r="BB67" s="78"/>
      <c r="BC67" s="78"/>
      <c r="BD67" s="78"/>
      <c r="BE67" s="78">
        <v>3</v>
      </c>
      <c r="BF67" s="78"/>
      <c r="BG67" s="78"/>
      <c r="BH67" s="78"/>
      <c r="BI67" s="78"/>
      <c r="BJ67" s="78"/>
      <c r="BK67" s="78"/>
      <c r="BL67" s="78"/>
    </row>
    <row r="68" spans="1:64" s="4" customFormat="1" ht="12.75" customHeight="1">
      <c r="A68" s="86">
        <v>0</v>
      </c>
      <c r="B68" s="86"/>
      <c r="C68" s="86"/>
      <c r="D68" s="86"/>
      <c r="E68" s="86"/>
      <c r="F68" s="86"/>
      <c r="G68" s="115" t="s">
        <v>268</v>
      </c>
      <c r="H68" s="116"/>
      <c r="I68" s="116"/>
      <c r="J68" s="116"/>
      <c r="K68" s="116"/>
      <c r="L68" s="116"/>
      <c r="M68" s="116"/>
      <c r="N68" s="116"/>
      <c r="O68" s="116"/>
      <c r="P68" s="116"/>
      <c r="Q68" s="116"/>
      <c r="R68" s="116"/>
      <c r="S68" s="116"/>
      <c r="T68" s="116"/>
      <c r="U68" s="116"/>
      <c r="V68" s="116"/>
      <c r="W68" s="116"/>
      <c r="X68" s="116"/>
      <c r="Y68" s="117"/>
      <c r="Z68" s="91"/>
      <c r="AA68" s="91"/>
      <c r="AB68" s="91"/>
      <c r="AC68" s="91"/>
      <c r="AD68" s="91"/>
      <c r="AE68" s="92"/>
      <c r="AF68" s="92"/>
      <c r="AG68" s="92"/>
      <c r="AH68" s="92"/>
      <c r="AI68" s="92"/>
      <c r="AJ68" s="92"/>
      <c r="AK68" s="92"/>
      <c r="AL68" s="92"/>
      <c r="AM68" s="92"/>
      <c r="AN68" s="87"/>
      <c r="AO68" s="65"/>
      <c r="AP68" s="65"/>
      <c r="AQ68" s="65"/>
      <c r="AR68" s="65"/>
      <c r="AS68" s="65"/>
      <c r="AT68" s="65"/>
      <c r="AU68" s="65"/>
      <c r="AV68" s="65"/>
      <c r="AW68" s="65"/>
      <c r="AX68" s="65"/>
      <c r="AY68" s="65"/>
      <c r="AZ68" s="65"/>
      <c r="BA68" s="65"/>
      <c r="BB68" s="65"/>
      <c r="BC68" s="65"/>
      <c r="BD68" s="65"/>
      <c r="BE68" s="65"/>
      <c r="BF68" s="65"/>
      <c r="BG68" s="65"/>
      <c r="BH68" s="65"/>
      <c r="BI68" s="65"/>
      <c r="BJ68" s="65"/>
      <c r="BK68" s="65"/>
      <c r="BL68" s="65"/>
    </row>
    <row r="69" spans="1:64" ht="25.5" customHeight="1">
      <c r="A69" s="70">
        <v>0</v>
      </c>
      <c r="B69" s="70"/>
      <c r="C69" s="70"/>
      <c r="D69" s="70"/>
      <c r="E69" s="70"/>
      <c r="F69" s="70"/>
      <c r="G69" s="118" t="s">
        <v>39</v>
      </c>
      <c r="H69" s="119"/>
      <c r="I69" s="119"/>
      <c r="J69" s="119"/>
      <c r="K69" s="119"/>
      <c r="L69" s="119"/>
      <c r="M69" s="119"/>
      <c r="N69" s="119"/>
      <c r="O69" s="119"/>
      <c r="P69" s="119"/>
      <c r="Q69" s="119"/>
      <c r="R69" s="119"/>
      <c r="S69" s="119"/>
      <c r="T69" s="119"/>
      <c r="U69" s="119"/>
      <c r="V69" s="119"/>
      <c r="W69" s="119"/>
      <c r="X69" s="119"/>
      <c r="Y69" s="120"/>
      <c r="Z69" s="82" t="s">
        <v>301</v>
      </c>
      <c r="AA69" s="82"/>
      <c r="AB69" s="82"/>
      <c r="AC69" s="82"/>
      <c r="AD69" s="82"/>
      <c r="AE69" s="113" t="s">
        <v>38</v>
      </c>
      <c r="AF69" s="113"/>
      <c r="AG69" s="113"/>
      <c r="AH69" s="113"/>
      <c r="AI69" s="113"/>
      <c r="AJ69" s="113"/>
      <c r="AK69" s="113"/>
      <c r="AL69" s="113"/>
      <c r="AM69" s="113"/>
      <c r="AN69" s="114"/>
      <c r="AO69" s="78">
        <v>27778</v>
      </c>
      <c r="AP69" s="78"/>
      <c r="AQ69" s="78"/>
      <c r="AR69" s="78"/>
      <c r="AS69" s="78"/>
      <c r="AT69" s="78"/>
      <c r="AU69" s="78"/>
      <c r="AV69" s="78"/>
      <c r="AW69" s="78">
        <v>0</v>
      </c>
      <c r="AX69" s="78"/>
      <c r="AY69" s="78"/>
      <c r="AZ69" s="78"/>
      <c r="BA69" s="78"/>
      <c r="BB69" s="78"/>
      <c r="BC69" s="78"/>
      <c r="BD69" s="78"/>
      <c r="BE69" s="78">
        <v>27778</v>
      </c>
      <c r="BF69" s="78"/>
      <c r="BG69" s="78"/>
      <c r="BH69" s="78"/>
      <c r="BI69" s="78"/>
      <c r="BJ69" s="78"/>
      <c r="BK69" s="78"/>
      <c r="BL69" s="78"/>
    </row>
    <row r="70" spans="1:64" s="4" customFormat="1" ht="12.75" customHeight="1">
      <c r="A70" s="86">
        <v>0</v>
      </c>
      <c r="B70" s="86"/>
      <c r="C70" s="86"/>
      <c r="D70" s="86"/>
      <c r="E70" s="86"/>
      <c r="F70" s="86"/>
      <c r="G70" s="115" t="s">
        <v>321</v>
      </c>
      <c r="H70" s="116"/>
      <c r="I70" s="116"/>
      <c r="J70" s="116"/>
      <c r="K70" s="116"/>
      <c r="L70" s="116"/>
      <c r="M70" s="116"/>
      <c r="N70" s="116"/>
      <c r="O70" s="116"/>
      <c r="P70" s="116"/>
      <c r="Q70" s="116"/>
      <c r="R70" s="116"/>
      <c r="S70" s="116"/>
      <c r="T70" s="116"/>
      <c r="U70" s="116"/>
      <c r="V70" s="116"/>
      <c r="W70" s="116"/>
      <c r="X70" s="116"/>
      <c r="Y70" s="117"/>
      <c r="Z70" s="91"/>
      <c r="AA70" s="91"/>
      <c r="AB70" s="91"/>
      <c r="AC70" s="91"/>
      <c r="AD70" s="91"/>
      <c r="AE70" s="92"/>
      <c r="AF70" s="92"/>
      <c r="AG70" s="92"/>
      <c r="AH70" s="92"/>
      <c r="AI70" s="92"/>
      <c r="AJ70" s="92"/>
      <c r="AK70" s="92"/>
      <c r="AL70" s="92"/>
      <c r="AM70" s="92"/>
      <c r="AN70" s="87"/>
      <c r="AO70" s="65"/>
      <c r="AP70" s="65"/>
      <c r="AQ70" s="65"/>
      <c r="AR70" s="65"/>
      <c r="AS70" s="65"/>
      <c r="AT70" s="65"/>
      <c r="AU70" s="65"/>
      <c r="AV70" s="65"/>
      <c r="AW70" s="65"/>
      <c r="AX70" s="65"/>
      <c r="AY70" s="65"/>
      <c r="AZ70" s="65"/>
      <c r="BA70" s="65"/>
      <c r="BB70" s="65"/>
      <c r="BC70" s="65"/>
      <c r="BD70" s="65"/>
      <c r="BE70" s="65"/>
      <c r="BF70" s="65"/>
      <c r="BG70" s="65"/>
      <c r="BH70" s="65"/>
      <c r="BI70" s="65"/>
      <c r="BJ70" s="65"/>
      <c r="BK70" s="65"/>
      <c r="BL70" s="65"/>
    </row>
    <row r="71" spans="1:64" ht="12.75" customHeight="1">
      <c r="A71" s="70">
        <v>0</v>
      </c>
      <c r="B71" s="70"/>
      <c r="C71" s="70"/>
      <c r="D71" s="70"/>
      <c r="E71" s="70"/>
      <c r="F71" s="70"/>
      <c r="G71" s="118" t="s">
        <v>40</v>
      </c>
      <c r="H71" s="119"/>
      <c r="I71" s="119"/>
      <c r="J71" s="119"/>
      <c r="K71" s="119"/>
      <c r="L71" s="119"/>
      <c r="M71" s="119"/>
      <c r="N71" s="119"/>
      <c r="O71" s="119"/>
      <c r="P71" s="119"/>
      <c r="Q71" s="119"/>
      <c r="R71" s="119"/>
      <c r="S71" s="119"/>
      <c r="T71" s="119"/>
      <c r="U71" s="119"/>
      <c r="V71" s="119"/>
      <c r="W71" s="119"/>
      <c r="X71" s="119"/>
      <c r="Y71" s="120"/>
      <c r="Z71" s="82" t="s">
        <v>323</v>
      </c>
      <c r="AA71" s="82"/>
      <c r="AB71" s="82"/>
      <c r="AC71" s="82"/>
      <c r="AD71" s="82"/>
      <c r="AE71" s="113" t="s">
        <v>38</v>
      </c>
      <c r="AF71" s="113"/>
      <c r="AG71" s="113"/>
      <c r="AH71" s="113"/>
      <c r="AI71" s="113"/>
      <c r="AJ71" s="113"/>
      <c r="AK71" s="113"/>
      <c r="AL71" s="113"/>
      <c r="AM71" s="113"/>
      <c r="AN71" s="114"/>
      <c r="AO71" s="78">
        <v>100</v>
      </c>
      <c r="AP71" s="78"/>
      <c r="AQ71" s="78"/>
      <c r="AR71" s="78"/>
      <c r="AS71" s="78"/>
      <c r="AT71" s="78"/>
      <c r="AU71" s="78"/>
      <c r="AV71" s="78"/>
      <c r="AW71" s="78">
        <v>0</v>
      </c>
      <c r="AX71" s="78"/>
      <c r="AY71" s="78"/>
      <c r="AZ71" s="78"/>
      <c r="BA71" s="78"/>
      <c r="BB71" s="78"/>
      <c r="BC71" s="78"/>
      <c r="BD71" s="78"/>
      <c r="BE71" s="78">
        <v>100</v>
      </c>
      <c r="BF71" s="78"/>
      <c r="BG71" s="78"/>
      <c r="BH71" s="78"/>
      <c r="BI71" s="78"/>
      <c r="BJ71" s="78"/>
      <c r="BK71" s="78"/>
      <c r="BL71" s="78"/>
    </row>
    <row r="72" spans="41:64" ht="12.75"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</row>
    <row r="74" spans="1:59" ht="16.5" customHeight="1">
      <c r="A74" s="93" t="s">
        <v>279</v>
      </c>
      <c r="B74" s="94"/>
      <c r="C74" s="94"/>
      <c r="D74" s="94"/>
      <c r="E74" s="94"/>
      <c r="F74" s="94"/>
      <c r="G74" s="94"/>
      <c r="H74" s="94"/>
      <c r="I74" s="94"/>
      <c r="J74" s="94"/>
      <c r="K74" s="94"/>
      <c r="L74" s="94"/>
      <c r="M74" s="94"/>
      <c r="N74" s="94"/>
      <c r="O74" s="94"/>
      <c r="P74" s="94"/>
      <c r="Q74" s="94"/>
      <c r="R74" s="94"/>
      <c r="S74" s="94"/>
      <c r="T74" s="94"/>
      <c r="U74" s="94"/>
      <c r="V74" s="94"/>
      <c r="W74" s="95"/>
      <c r="X74" s="95"/>
      <c r="Y74" s="95"/>
      <c r="Z74" s="95"/>
      <c r="AA74" s="95"/>
      <c r="AB74" s="95"/>
      <c r="AC74" s="95"/>
      <c r="AD74" s="95"/>
      <c r="AE74" s="95"/>
      <c r="AF74" s="95"/>
      <c r="AG74" s="95"/>
      <c r="AH74" s="95"/>
      <c r="AI74" s="95"/>
      <c r="AJ74" s="95"/>
      <c r="AK74" s="95"/>
      <c r="AL74" s="95"/>
      <c r="AM74" s="95"/>
      <c r="AN74" s="5"/>
      <c r="AO74" s="42" t="s">
        <v>281</v>
      </c>
      <c r="AP74" s="43"/>
      <c r="AQ74" s="43"/>
      <c r="AR74" s="43"/>
      <c r="AS74" s="43"/>
      <c r="AT74" s="43"/>
      <c r="AU74" s="43"/>
      <c r="AV74" s="43"/>
      <c r="AW74" s="43"/>
      <c r="AX74" s="43"/>
      <c r="AY74" s="43"/>
      <c r="AZ74" s="43"/>
      <c r="BA74" s="43"/>
      <c r="BB74" s="43"/>
      <c r="BC74" s="43"/>
      <c r="BD74" s="43"/>
      <c r="BE74" s="43"/>
      <c r="BF74" s="43"/>
      <c r="BG74" s="43"/>
    </row>
    <row r="75" spans="23:59" ht="12.75">
      <c r="W75" s="96" t="s">
        <v>197</v>
      </c>
      <c r="X75" s="96"/>
      <c r="Y75" s="96"/>
      <c r="Z75" s="96"/>
      <c r="AA75" s="96"/>
      <c r="AB75" s="96"/>
      <c r="AC75" s="96"/>
      <c r="AD75" s="96"/>
      <c r="AE75" s="96"/>
      <c r="AF75" s="96"/>
      <c r="AG75" s="96"/>
      <c r="AH75" s="96"/>
      <c r="AI75" s="96"/>
      <c r="AJ75" s="96"/>
      <c r="AK75" s="96"/>
      <c r="AL75" s="96"/>
      <c r="AM75" s="96"/>
      <c r="AO75" s="96" t="s">
        <v>244</v>
      </c>
      <c r="AP75" s="96"/>
      <c r="AQ75" s="96"/>
      <c r="AR75" s="96"/>
      <c r="AS75" s="96"/>
      <c r="AT75" s="96"/>
      <c r="AU75" s="96"/>
      <c r="AV75" s="96"/>
      <c r="AW75" s="96"/>
      <c r="AX75" s="96"/>
      <c r="AY75" s="96"/>
      <c r="AZ75" s="96"/>
      <c r="BA75" s="96"/>
      <c r="BB75" s="96"/>
      <c r="BC75" s="96"/>
      <c r="BD75" s="96"/>
      <c r="BE75" s="96"/>
      <c r="BF75" s="96"/>
      <c r="BG75" s="96"/>
    </row>
    <row r="76" spans="1:6" ht="15.75" customHeight="1">
      <c r="A76" s="90" t="s">
        <v>195</v>
      </c>
      <c r="B76" s="90"/>
      <c r="C76" s="90"/>
      <c r="D76" s="90"/>
      <c r="E76" s="90"/>
      <c r="F76" s="90"/>
    </row>
    <row r="77" spans="1:45" ht="12.75" customHeight="1">
      <c r="A77" s="105" t="s">
        <v>278</v>
      </c>
      <c r="B77" s="43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3"/>
      <c r="AQ77" s="43"/>
      <c r="AR77" s="43"/>
      <c r="AS77" s="43"/>
    </row>
    <row r="78" spans="1:45" ht="12.75">
      <c r="A78" s="107" t="s">
        <v>239</v>
      </c>
      <c r="B78" s="107"/>
      <c r="C78" s="107"/>
      <c r="D78" s="107"/>
      <c r="E78" s="107"/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7"/>
      <c r="X78" s="107"/>
      <c r="Y78" s="107"/>
      <c r="Z78" s="107"/>
      <c r="AA78" s="107"/>
      <c r="AB78" s="107"/>
      <c r="AC78" s="107"/>
      <c r="AD78" s="107"/>
      <c r="AE78" s="107"/>
      <c r="AF78" s="107"/>
      <c r="AG78" s="107"/>
      <c r="AH78" s="107"/>
      <c r="AI78" s="107"/>
      <c r="AJ78" s="107"/>
      <c r="AK78" s="107"/>
      <c r="AL78" s="107"/>
      <c r="AM78" s="107"/>
      <c r="AN78" s="107"/>
      <c r="AO78" s="107"/>
      <c r="AP78" s="107"/>
      <c r="AQ78" s="107"/>
      <c r="AR78" s="107"/>
      <c r="AS78" s="107"/>
    </row>
    <row r="79" spans="1:45" ht="10.5" customHeight="1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</row>
    <row r="80" spans="1:59" ht="15.75" customHeight="1">
      <c r="A80" s="93" t="s">
        <v>280</v>
      </c>
      <c r="B80" s="94"/>
      <c r="C80" s="94"/>
      <c r="D80" s="94"/>
      <c r="E80" s="94"/>
      <c r="F80" s="94"/>
      <c r="G80" s="94"/>
      <c r="H80" s="94"/>
      <c r="I80" s="94"/>
      <c r="J80" s="94"/>
      <c r="K80" s="94"/>
      <c r="L80" s="94"/>
      <c r="M80" s="94"/>
      <c r="N80" s="94"/>
      <c r="O80" s="94"/>
      <c r="P80" s="94"/>
      <c r="Q80" s="94"/>
      <c r="R80" s="94"/>
      <c r="S80" s="94"/>
      <c r="T80" s="94"/>
      <c r="U80" s="94"/>
      <c r="V80" s="94"/>
      <c r="W80" s="95"/>
      <c r="X80" s="95"/>
      <c r="Y80" s="95"/>
      <c r="Z80" s="95"/>
      <c r="AA80" s="95"/>
      <c r="AB80" s="95"/>
      <c r="AC80" s="95"/>
      <c r="AD80" s="95"/>
      <c r="AE80" s="95"/>
      <c r="AF80" s="95"/>
      <c r="AG80" s="95"/>
      <c r="AH80" s="95"/>
      <c r="AI80" s="95"/>
      <c r="AJ80" s="95"/>
      <c r="AK80" s="95"/>
      <c r="AL80" s="95"/>
      <c r="AM80" s="95"/>
      <c r="AN80" s="5"/>
      <c r="AO80" s="42" t="s">
        <v>282</v>
      </c>
      <c r="AP80" s="43"/>
      <c r="AQ80" s="43"/>
      <c r="AR80" s="43"/>
      <c r="AS80" s="43"/>
      <c r="AT80" s="43"/>
      <c r="AU80" s="43"/>
      <c r="AV80" s="43"/>
      <c r="AW80" s="43"/>
      <c r="AX80" s="43"/>
      <c r="AY80" s="43"/>
      <c r="AZ80" s="43"/>
      <c r="BA80" s="43"/>
      <c r="BB80" s="43"/>
      <c r="BC80" s="43"/>
      <c r="BD80" s="43"/>
      <c r="BE80" s="43"/>
      <c r="BF80" s="43"/>
      <c r="BG80" s="43"/>
    </row>
    <row r="81" spans="23:59" ht="12.75">
      <c r="W81" s="96" t="s">
        <v>197</v>
      </c>
      <c r="X81" s="96"/>
      <c r="Y81" s="96"/>
      <c r="Z81" s="96"/>
      <c r="AA81" s="96"/>
      <c r="AB81" s="96"/>
      <c r="AC81" s="96"/>
      <c r="AD81" s="96"/>
      <c r="AE81" s="96"/>
      <c r="AF81" s="96"/>
      <c r="AG81" s="96"/>
      <c r="AH81" s="96"/>
      <c r="AI81" s="96"/>
      <c r="AJ81" s="96"/>
      <c r="AK81" s="96"/>
      <c r="AL81" s="96"/>
      <c r="AM81" s="96"/>
      <c r="AO81" s="96" t="s">
        <v>244</v>
      </c>
      <c r="AP81" s="96"/>
      <c r="AQ81" s="96"/>
      <c r="AR81" s="96"/>
      <c r="AS81" s="96"/>
      <c r="AT81" s="96"/>
      <c r="AU81" s="96"/>
      <c r="AV81" s="96"/>
      <c r="AW81" s="96"/>
      <c r="AX81" s="96"/>
      <c r="AY81" s="96"/>
      <c r="AZ81" s="96"/>
      <c r="BA81" s="96"/>
      <c r="BB81" s="96"/>
      <c r="BC81" s="96"/>
      <c r="BD81" s="96"/>
      <c r="BE81" s="96"/>
      <c r="BF81" s="96"/>
      <c r="BG81" s="96"/>
    </row>
    <row r="82" spans="1:8" ht="12.75">
      <c r="A82" s="108">
        <v>44600</v>
      </c>
      <c r="B82" s="109"/>
      <c r="C82" s="109"/>
      <c r="D82" s="109"/>
      <c r="E82" s="109"/>
      <c r="F82" s="109"/>
      <c r="G82" s="109"/>
      <c r="H82" s="109"/>
    </row>
    <row r="83" spans="1:17" ht="12.75">
      <c r="A83" s="96" t="s">
        <v>237</v>
      </c>
      <c r="B83" s="96"/>
      <c r="C83" s="96"/>
      <c r="D83" s="96"/>
      <c r="E83" s="96"/>
      <c r="F83" s="96"/>
      <c r="G83" s="96"/>
      <c r="H83" s="96"/>
      <c r="I83" s="17"/>
      <c r="J83" s="17"/>
      <c r="K83" s="17"/>
      <c r="L83" s="17"/>
      <c r="M83" s="17"/>
      <c r="N83" s="17"/>
      <c r="O83" s="17"/>
      <c r="P83" s="17"/>
      <c r="Q83" s="17"/>
    </row>
    <row r="84" ht="12.75">
      <c r="A84" s="24" t="s">
        <v>238</v>
      </c>
    </row>
  </sheetData>
  <mergeCells count="202"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6:AV66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R59:AY59"/>
    <mergeCell ref="A59:C59"/>
    <mergeCell ref="D59:AA59"/>
    <mergeCell ref="AB59:AI59"/>
    <mergeCell ref="AJ59:AQ59"/>
    <mergeCell ref="AS50:AZ50"/>
    <mergeCell ref="A50:C50"/>
    <mergeCell ref="D50:AB50"/>
    <mergeCell ref="AC50:AJ50"/>
    <mergeCell ref="AK50:AR50"/>
    <mergeCell ref="A54:C55"/>
    <mergeCell ref="D56:AA56"/>
    <mergeCell ref="AB56:AI56"/>
    <mergeCell ref="W81:AM81"/>
    <mergeCell ref="A63:F63"/>
    <mergeCell ref="A64:F64"/>
    <mergeCell ref="Z64:AD64"/>
    <mergeCell ref="A61:BL61"/>
    <mergeCell ref="A62:F62"/>
    <mergeCell ref="AE62:AN62"/>
    <mergeCell ref="A83:H83"/>
    <mergeCell ref="A77:AS77"/>
    <mergeCell ref="A78:AS78"/>
    <mergeCell ref="A82:H82"/>
    <mergeCell ref="A80:V80"/>
    <mergeCell ref="W80:AM80"/>
    <mergeCell ref="AO80:BG80"/>
    <mergeCell ref="AO81:BG81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G63:Y63"/>
    <mergeCell ref="G64:Y64"/>
    <mergeCell ref="G65:Y65"/>
    <mergeCell ref="AO63:AV63"/>
    <mergeCell ref="Z63:AD63"/>
    <mergeCell ref="AE63:AN63"/>
    <mergeCell ref="AE64:AN64"/>
    <mergeCell ref="AO75:BG75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AW62:BD62"/>
    <mergeCell ref="AO74:BG74"/>
    <mergeCell ref="A76:F76"/>
    <mergeCell ref="A65:F65"/>
    <mergeCell ref="Z65:AD65"/>
    <mergeCell ref="AE65:AN65"/>
    <mergeCell ref="A74:V74"/>
    <mergeCell ref="W74:AM74"/>
    <mergeCell ref="W75:AM75"/>
    <mergeCell ref="BE62:BL62"/>
    <mergeCell ref="A58:C58"/>
    <mergeCell ref="D58:AA58"/>
    <mergeCell ref="AB58:AI58"/>
    <mergeCell ref="AJ58:AQ58"/>
    <mergeCell ref="AR58:AY58"/>
    <mergeCell ref="Z62:AD62"/>
    <mergeCell ref="G62:Y62"/>
    <mergeCell ref="A35:BL35"/>
    <mergeCell ref="G39:BL39"/>
    <mergeCell ref="G40:BL40"/>
    <mergeCell ref="A41:F41"/>
    <mergeCell ref="A47:C47"/>
    <mergeCell ref="A48:C48"/>
    <mergeCell ref="G41:BL41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25:BL25"/>
    <mergeCell ref="A26:BL26"/>
    <mergeCell ref="A28:BL28"/>
    <mergeCell ref="A31:F31"/>
    <mergeCell ref="G31:BL31"/>
    <mergeCell ref="A29:F29"/>
    <mergeCell ref="A45:C46"/>
    <mergeCell ref="A44:AZ44"/>
    <mergeCell ref="A43:AZ43"/>
    <mergeCell ref="AC45:AJ46"/>
    <mergeCell ref="BE65:BL65"/>
    <mergeCell ref="AO64:AV64"/>
    <mergeCell ref="AW64:BD64"/>
    <mergeCell ref="BE64:BL64"/>
    <mergeCell ref="AW65:BD65"/>
    <mergeCell ref="AO65:AV65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20:L20"/>
    <mergeCell ref="N20:Y20"/>
    <mergeCell ref="AA20:AI20"/>
    <mergeCell ref="B19:L19"/>
    <mergeCell ref="N19:Y19"/>
    <mergeCell ref="AA19:AI19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conditionalFormatting sqref="H65:L65 G65:G71">
    <cfRule type="cellIs" priority="1" dxfId="0" operator="equal" stopIfTrue="1">
      <formula>$G64</formula>
    </cfRule>
  </conditionalFormatting>
  <conditionalFormatting sqref="D49:D50">
    <cfRule type="cellIs" priority="2" dxfId="0" operator="equal" stopIfTrue="1">
      <formula>$D48</formula>
    </cfRule>
  </conditionalFormatting>
  <conditionalFormatting sqref="A65:F71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4"/>
  <sheetViews>
    <sheetView zoomScaleSheetLayoutView="100" workbookViewId="0" topLeftCell="A11">
      <selection activeCell="N16" sqref="N16:AS1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75" t="s">
        <v>227</v>
      </c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</row>
    <row r="2" spans="41:64" ht="15.75" customHeight="1">
      <c r="AO2" s="68" t="s">
        <v>192</v>
      </c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68"/>
      <c r="BJ2" s="68"/>
      <c r="BK2" s="68"/>
      <c r="BL2" s="68"/>
    </row>
    <row r="3" spans="41:64" ht="15" customHeight="1">
      <c r="AO3" s="105" t="s">
        <v>276</v>
      </c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</row>
    <row r="4" spans="41:64" ht="31.5" customHeight="1">
      <c r="AO4" s="102" t="s">
        <v>277</v>
      </c>
      <c r="AP4" s="103"/>
      <c r="AQ4" s="103"/>
      <c r="AR4" s="103"/>
      <c r="AS4" s="103"/>
      <c r="AT4" s="103"/>
      <c r="AU4" s="103"/>
      <c r="AV4" s="103"/>
      <c r="AW4" s="103"/>
      <c r="AX4" s="103"/>
      <c r="AY4" s="103"/>
      <c r="AZ4" s="103"/>
      <c r="BA4" s="103"/>
      <c r="BB4" s="103"/>
      <c r="BC4" s="103"/>
      <c r="BD4" s="103"/>
      <c r="BE4" s="103"/>
      <c r="BF4" s="103"/>
      <c r="BG4" s="103"/>
      <c r="BH4" s="103"/>
      <c r="BI4" s="103"/>
      <c r="BJ4" s="103"/>
      <c r="BK4" s="103"/>
      <c r="BL4" s="103"/>
    </row>
    <row r="5" spans="41:64" ht="12.75">
      <c r="AO5" s="104" t="s">
        <v>212</v>
      </c>
      <c r="AP5" s="104"/>
      <c r="AQ5" s="104"/>
      <c r="AR5" s="104"/>
      <c r="AS5" s="104"/>
      <c r="AT5" s="104"/>
      <c r="AU5" s="104"/>
      <c r="AV5" s="104"/>
      <c r="AW5" s="104"/>
      <c r="AX5" s="104"/>
      <c r="AY5" s="104"/>
      <c r="AZ5" s="104"/>
      <c r="BA5" s="104"/>
      <c r="BB5" s="104"/>
      <c r="BC5" s="104"/>
      <c r="BD5" s="104"/>
      <c r="BE5" s="104"/>
      <c r="BF5" s="104"/>
      <c r="BG5" s="104"/>
      <c r="BH5" s="104"/>
      <c r="BI5" s="104"/>
      <c r="BJ5" s="104"/>
      <c r="BK5" s="104"/>
      <c r="BL5" s="104"/>
    </row>
    <row r="6" spans="41:58" ht="7.5" customHeight="1">
      <c r="AO6" s="101"/>
      <c r="AP6" s="101"/>
      <c r="AQ6" s="101"/>
      <c r="AR6" s="101"/>
      <c r="AS6" s="101"/>
      <c r="AT6" s="101"/>
      <c r="AU6" s="101"/>
      <c r="AV6" s="101"/>
      <c r="AW6" s="101"/>
      <c r="AX6" s="101"/>
      <c r="AY6" s="101"/>
      <c r="AZ6" s="101"/>
      <c r="BA6" s="101"/>
      <c r="BB6" s="101"/>
      <c r="BC6" s="101"/>
      <c r="BD6" s="101"/>
      <c r="BE6" s="101"/>
      <c r="BF6" s="101"/>
    </row>
    <row r="7" spans="41:58" ht="12.75" customHeight="1">
      <c r="AO7" s="42" t="s">
        <v>274</v>
      </c>
      <c r="AP7" s="43"/>
      <c r="AQ7" s="43"/>
      <c r="AR7" s="43"/>
      <c r="AS7" s="43"/>
      <c r="AT7" s="43"/>
      <c r="AU7" s="43"/>
      <c r="AV7" s="1" t="s">
        <v>255</v>
      </c>
      <c r="AW7" s="42" t="s">
        <v>275</v>
      </c>
      <c r="AX7" s="43"/>
      <c r="AY7" s="43"/>
      <c r="AZ7" s="43"/>
      <c r="BA7" s="43"/>
      <c r="BB7" s="43"/>
      <c r="BC7" s="43"/>
      <c r="BD7" s="43"/>
      <c r="BE7" s="43"/>
      <c r="BF7" s="43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40" t="s">
        <v>213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</row>
    <row r="11" spans="1:64" ht="15.75" customHeight="1">
      <c r="A11" s="40" t="s">
        <v>286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245</v>
      </c>
      <c r="B13" s="46" t="s">
        <v>273</v>
      </c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34"/>
      <c r="N13" s="44" t="s">
        <v>277</v>
      </c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35"/>
      <c r="AU13" s="46" t="s">
        <v>283</v>
      </c>
      <c r="AV13" s="47"/>
      <c r="AW13" s="47"/>
      <c r="AX13" s="47"/>
      <c r="AY13" s="47"/>
      <c r="AZ13" s="47"/>
      <c r="BA13" s="47"/>
      <c r="BB13" s="47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41" t="s">
        <v>248</v>
      </c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33"/>
      <c r="N14" s="45" t="s">
        <v>254</v>
      </c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33"/>
      <c r="AU14" s="41" t="s">
        <v>247</v>
      </c>
      <c r="AV14" s="41"/>
      <c r="AW14" s="41"/>
      <c r="AX14" s="41"/>
      <c r="AY14" s="41"/>
      <c r="AZ14" s="41"/>
      <c r="BA14" s="41"/>
      <c r="BB14" s="41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196</v>
      </c>
      <c r="B16" s="46" t="s">
        <v>290</v>
      </c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34"/>
      <c r="N16" s="44" t="s">
        <v>289</v>
      </c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35"/>
      <c r="AU16" s="46" t="s">
        <v>283</v>
      </c>
      <c r="AV16" s="47"/>
      <c r="AW16" s="47"/>
      <c r="AX16" s="47"/>
      <c r="AY16" s="47"/>
      <c r="AZ16" s="47"/>
      <c r="BA16" s="47"/>
      <c r="BB16" s="47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41" t="s">
        <v>248</v>
      </c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33"/>
      <c r="N17" s="45" t="s">
        <v>253</v>
      </c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33"/>
      <c r="AU17" s="41" t="s">
        <v>247</v>
      </c>
      <c r="AV17" s="41"/>
      <c r="AW17" s="41"/>
      <c r="AX17" s="41"/>
      <c r="AY17" s="41"/>
      <c r="AZ17" s="41"/>
      <c r="BA17" s="41"/>
      <c r="BB17" s="41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42.75" customHeight="1">
      <c r="A19" s="25" t="s">
        <v>246</v>
      </c>
      <c r="B19" s="46" t="s">
        <v>53</v>
      </c>
      <c r="C19" s="47"/>
      <c r="D19" s="47"/>
      <c r="E19" s="47"/>
      <c r="F19" s="47"/>
      <c r="G19" s="47"/>
      <c r="H19" s="47"/>
      <c r="I19" s="47"/>
      <c r="J19" s="47"/>
      <c r="K19" s="47"/>
      <c r="L19" s="47"/>
      <c r="N19" s="46" t="s">
        <v>55</v>
      </c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26"/>
      <c r="AA19" s="46" t="s">
        <v>32</v>
      </c>
      <c r="AB19" s="47"/>
      <c r="AC19" s="47"/>
      <c r="AD19" s="47"/>
      <c r="AE19" s="47"/>
      <c r="AF19" s="47"/>
      <c r="AG19" s="47"/>
      <c r="AH19" s="47"/>
      <c r="AI19" s="47"/>
      <c r="AJ19" s="26"/>
      <c r="AK19" s="48" t="s">
        <v>54</v>
      </c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26"/>
      <c r="BE19" s="46" t="s">
        <v>284</v>
      </c>
      <c r="BF19" s="47"/>
      <c r="BG19" s="47"/>
      <c r="BH19" s="47"/>
      <c r="BI19" s="47"/>
      <c r="BJ19" s="47"/>
      <c r="BK19" s="47"/>
      <c r="BL19" s="47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41" t="s">
        <v>248</v>
      </c>
      <c r="C20" s="41"/>
      <c r="D20" s="41"/>
      <c r="E20" s="41"/>
      <c r="F20" s="41"/>
      <c r="G20" s="41"/>
      <c r="H20" s="41"/>
      <c r="I20" s="41"/>
      <c r="J20" s="41"/>
      <c r="K20" s="41"/>
      <c r="L20" s="41"/>
      <c r="N20" s="41" t="s">
        <v>249</v>
      </c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28"/>
      <c r="AA20" s="50" t="s">
        <v>250</v>
      </c>
      <c r="AB20" s="50"/>
      <c r="AC20" s="50"/>
      <c r="AD20" s="50"/>
      <c r="AE20" s="50"/>
      <c r="AF20" s="50"/>
      <c r="AG20" s="50"/>
      <c r="AH20" s="50"/>
      <c r="AI20" s="50"/>
      <c r="AJ20" s="28"/>
      <c r="AK20" s="49" t="s">
        <v>251</v>
      </c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28"/>
      <c r="BE20" s="41" t="s">
        <v>252</v>
      </c>
      <c r="BF20" s="41"/>
      <c r="BG20" s="41"/>
      <c r="BH20" s="41"/>
      <c r="BI20" s="41"/>
      <c r="BJ20" s="41"/>
      <c r="BK20" s="41"/>
      <c r="BL20" s="41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106" t="s">
        <v>242</v>
      </c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76">
        <v>70000</v>
      </c>
      <c r="V22" s="76"/>
      <c r="W22" s="76"/>
      <c r="X22" s="76"/>
      <c r="Y22" s="76"/>
      <c r="Z22" s="76"/>
      <c r="AA22" s="76"/>
      <c r="AB22" s="76"/>
      <c r="AC22" s="76"/>
      <c r="AD22" s="76"/>
      <c r="AE22" s="77" t="s">
        <v>243</v>
      </c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6">
        <v>70000</v>
      </c>
      <c r="AT22" s="76"/>
      <c r="AU22" s="76"/>
      <c r="AV22" s="76"/>
      <c r="AW22" s="76"/>
      <c r="AX22" s="76"/>
      <c r="AY22" s="76"/>
      <c r="AZ22" s="76"/>
      <c r="BA22" s="76"/>
      <c r="BB22" s="76"/>
      <c r="BC22" s="76"/>
      <c r="BD22" s="67" t="s">
        <v>215</v>
      </c>
      <c r="BE22" s="67"/>
      <c r="BF22" s="67"/>
      <c r="BG22" s="67"/>
      <c r="BH22" s="67"/>
      <c r="BI22" s="67"/>
      <c r="BJ22" s="67"/>
      <c r="BK22" s="67"/>
      <c r="BL22" s="67"/>
    </row>
    <row r="23" spans="1:64" ht="24.75" customHeight="1">
      <c r="A23" s="67" t="s">
        <v>214</v>
      </c>
      <c r="B23" s="67"/>
      <c r="C23" s="67"/>
      <c r="D23" s="67"/>
      <c r="E23" s="67"/>
      <c r="F23" s="67"/>
      <c r="G23" s="67"/>
      <c r="H23" s="67"/>
      <c r="I23" s="76">
        <v>0</v>
      </c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67" t="s">
        <v>216</v>
      </c>
      <c r="U23" s="67"/>
      <c r="V23" s="67"/>
      <c r="W23" s="67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68" t="s">
        <v>229</v>
      </c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68"/>
      <c r="BK25" s="68"/>
      <c r="BL25" s="68"/>
    </row>
    <row r="26" spans="1:64" ht="157.5" customHeight="1">
      <c r="A26" s="69" t="s">
        <v>52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67" t="s">
        <v>228</v>
      </c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67"/>
      <c r="AW28" s="67"/>
      <c r="AX28" s="67"/>
      <c r="AY28" s="67"/>
      <c r="AZ28" s="67"/>
      <c r="BA28" s="67"/>
      <c r="BB28" s="67"/>
      <c r="BC28" s="67"/>
      <c r="BD28" s="67"/>
      <c r="BE28" s="67"/>
      <c r="BF28" s="67"/>
      <c r="BG28" s="67"/>
      <c r="BH28" s="67"/>
      <c r="BI28" s="67"/>
      <c r="BJ28" s="67"/>
      <c r="BK28" s="67"/>
      <c r="BL28" s="67"/>
    </row>
    <row r="29" spans="1:64" ht="27.75" customHeight="1">
      <c r="A29" s="74" t="s">
        <v>220</v>
      </c>
      <c r="B29" s="74"/>
      <c r="C29" s="74"/>
      <c r="D29" s="74"/>
      <c r="E29" s="74"/>
      <c r="F29" s="74"/>
      <c r="G29" s="79" t="s">
        <v>232</v>
      </c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80"/>
      <c r="BK29" s="80"/>
      <c r="BL29" s="81"/>
    </row>
    <row r="30" spans="1:64" ht="15.75" hidden="1">
      <c r="A30" s="51">
        <v>1</v>
      </c>
      <c r="B30" s="51"/>
      <c r="C30" s="51"/>
      <c r="D30" s="51"/>
      <c r="E30" s="51"/>
      <c r="F30" s="51"/>
      <c r="G30" s="79">
        <v>2</v>
      </c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0"/>
      <c r="BH30" s="80"/>
      <c r="BI30" s="80"/>
      <c r="BJ30" s="80"/>
      <c r="BK30" s="80"/>
      <c r="BL30" s="81"/>
    </row>
    <row r="31" spans="1:79" ht="10.5" customHeight="1" hidden="1">
      <c r="A31" s="70" t="s">
        <v>225</v>
      </c>
      <c r="B31" s="70"/>
      <c r="C31" s="70"/>
      <c r="D31" s="70"/>
      <c r="E31" s="70"/>
      <c r="F31" s="70"/>
      <c r="G31" s="71" t="s">
        <v>199</v>
      </c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2"/>
      <c r="BK31" s="72"/>
      <c r="BL31" s="73"/>
      <c r="CA31" s="1" t="s">
        <v>241</v>
      </c>
    </row>
    <row r="32" spans="1:79" ht="12.75" customHeight="1">
      <c r="A32" s="70">
        <v>1</v>
      </c>
      <c r="B32" s="70"/>
      <c r="C32" s="70"/>
      <c r="D32" s="70"/>
      <c r="E32" s="70"/>
      <c r="F32" s="70"/>
      <c r="G32" s="83" t="s">
        <v>45</v>
      </c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4"/>
      <c r="AT32" s="84"/>
      <c r="AU32" s="84"/>
      <c r="AV32" s="84"/>
      <c r="AW32" s="84"/>
      <c r="AX32" s="84"/>
      <c r="AY32" s="84"/>
      <c r="AZ32" s="84"/>
      <c r="BA32" s="84"/>
      <c r="BB32" s="84"/>
      <c r="BC32" s="84"/>
      <c r="BD32" s="84"/>
      <c r="BE32" s="84"/>
      <c r="BF32" s="84"/>
      <c r="BG32" s="84"/>
      <c r="BH32" s="84"/>
      <c r="BI32" s="84"/>
      <c r="BJ32" s="84"/>
      <c r="BK32" s="84"/>
      <c r="BL32" s="85"/>
      <c r="CA32" s="1" t="s">
        <v>240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67" t="s">
        <v>230</v>
      </c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</row>
    <row r="35" spans="1:64" ht="31.5" customHeight="1">
      <c r="A35" s="69" t="s">
        <v>28</v>
      </c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67" t="s">
        <v>231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7"/>
      <c r="AV37" s="67"/>
      <c r="AW37" s="67"/>
      <c r="AX37" s="67"/>
      <c r="AY37" s="67"/>
      <c r="AZ37" s="67"/>
      <c r="BA37" s="67"/>
      <c r="BB37" s="67"/>
      <c r="BC37" s="67"/>
      <c r="BD37" s="67"/>
      <c r="BE37" s="67"/>
      <c r="BF37" s="67"/>
      <c r="BG37" s="67"/>
      <c r="BH37" s="67"/>
      <c r="BI37" s="67"/>
      <c r="BJ37" s="67"/>
      <c r="BK37" s="67"/>
      <c r="BL37" s="67"/>
    </row>
    <row r="38" spans="1:64" ht="27.75" customHeight="1">
      <c r="A38" s="74" t="s">
        <v>220</v>
      </c>
      <c r="B38" s="74"/>
      <c r="C38" s="74"/>
      <c r="D38" s="74"/>
      <c r="E38" s="74"/>
      <c r="F38" s="74"/>
      <c r="G38" s="79" t="s">
        <v>217</v>
      </c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80"/>
      <c r="BG38" s="80"/>
      <c r="BH38" s="80"/>
      <c r="BI38" s="80"/>
      <c r="BJ38" s="80"/>
      <c r="BK38" s="80"/>
      <c r="BL38" s="81"/>
    </row>
    <row r="39" spans="1:64" ht="15.75" hidden="1">
      <c r="A39" s="51">
        <v>1</v>
      </c>
      <c r="B39" s="51"/>
      <c r="C39" s="51"/>
      <c r="D39" s="51"/>
      <c r="E39" s="51"/>
      <c r="F39" s="51"/>
      <c r="G39" s="79">
        <v>2</v>
      </c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80"/>
      <c r="BG39" s="80"/>
      <c r="BH39" s="80"/>
      <c r="BI39" s="80"/>
      <c r="BJ39" s="80"/>
      <c r="BK39" s="80"/>
      <c r="BL39" s="81"/>
    </row>
    <row r="40" spans="1:79" ht="10.5" customHeight="1" hidden="1">
      <c r="A40" s="70" t="s">
        <v>198</v>
      </c>
      <c r="B40" s="70"/>
      <c r="C40" s="70"/>
      <c r="D40" s="70"/>
      <c r="E40" s="70"/>
      <c r="F40" s="70"/>
      <c r="G40" s="71" t="s">
        <v>199</v>
      </c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72"/>
      <c r="BB40" s="72"/>
      <c r="BC40" s="72"/>
      <c r="BD40" s="72"/>
      <c r="BE40" s="72"/>
      <c r="BF40" s="72"/>
      <c r="BG40" s="72"/>
      <c r="BH40" s="72"/>
      <c r="BI40" s="72"/>
      <c r="BJ40" s="72"/>
      <c r="BK40" s="72"/>
      <c r="BL40" s="73"/>
      <c r="CA40" s="1" t="s">
        <v>203</v>
      </c>
    </row>
    <row r="41" spans="1:79" ht="12.75" customHeight="1">
      <c r="A41" s="70">
        <v>1</v>
      </c>
      <c r="B41" s="70"/>
      <c r="C41" s="70"/>
      <c r="D41" s="70"/>
      <c r="E41" s="70"/>
      <c r="F41" s="70"/>
      <c r="G41" s="83" t="s">
        <v>46</v>
      </c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4"/>
      <c r="AV41" s="84"/>
      <c r="AW41" s="84"/>
      <c r="AX41" s="84"/>
      <c r="AY41" s="84"/>
      <c r="AZ41" s="84"/>
      <c r="BA41" s="84"/>
      <c r="BB41" s="84"/>
      <c r="BC41" s="84"/>
      <c r="BD41" s="84"/>
      <c r="BE41" s="84"/>
      <c r="BF41" s="84"/>
      <c r="BG41" s="84"/>
      <c r="BH41" s="84"/>
      <c r="BI41" s="84"/>
      <c r="BJ41" s="84"/>
      <c r="BK41" s="84"/>
      <c r="BL41" s="85"/>
      <c r="CA41" s="1" t="s">
        <v>204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67" t="s">
        <v>233</v>
      </c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7"/>
      <c r="AV43" s="67"/>
      <c r="AW43" s="67"/>
      <c r="AX43" s="67"/>
      <c r="AY43" s="67"/>
      <c r="AZ43" s="67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66" t="s">
        <v>285</v>
      </c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51" t="s">
        <v>220</v>
      </c>
      <c r="B45" s="51"/>
      <c r="C45" s="51"/>
      <c r="D45" s="52" t="s">
        <v>218</v>
      </c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4"/>
      <c r="AC45" s="51" t="s">
        <v>221</v>
      </c>
      <c r="AD45" s="51"/>
      <c r="AE45" s="51"/>
      <c r="AF45" s="51"/>
      <c r="AG45" s="51"/>
      <c r="AH45" s="51"/>
      <c r="AI45" s="51"/>
      <c r="AJ45" s="51"/>
      <c r="AK45" s="51" t="s">
        <v>222</v>
      </c>
      <c r="AL45" s="51"/>
      <c r="AM45" s="51"/>
      <c r="AN45" s="51"/>
      <c r="AO45" s="51"/>
      <c r="AP45" s="51"/>
      <c r="AQ45" s="51"/>
      <c r="AR45" s="51"/>
      <c r="AS45" s="51" t="s">
        <v>219</v>
      </c>
      <c r="AT45" s="51"/>
      <c r="AU45" s="51"/>
      <c r="AV45" s="51"/>
      <c r="AW45" s="51"/>
      <c r="AX45" s="51"/>
      <c r="AY45" s="51"/>
      <c r="AZ45" s="51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>
      <c r="A46" s="51"/>
      <c r="B46" s="51"/>
      <c r="C46" s="51"/>
      <c r="D46" s="55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7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51"/>
      <c r="AU46" s="51"/>
      <c r="AV46" s="51"/>
      <c r="AW46" s="51"/>
      <c r="AX46" s="51"/>
      <c r="AY46" s="51"/>
      <c r="AZ46" s="51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51">
        <v>1</v>
      </c>
      <c r="B47" s="51"/>
      <c r="C47" s="51"/>
      <c r="D47" s="58">
        <v>2</v>
      </c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60"/>
      <c r="AC47" s="51">
        <v>3</v>
      </c>
      <c r="AD47" s="51"/>
      <c r="AE47" s="51"/>
      <c r="AF47" s="51"/>
      <c r="AG47" s="51"/>
      <c r="AH47" s="51"/>
      <c r="AI47" s="51"/>
      <c r="AJ47" s="51"/>
      <c r="AK47" s="51">
        <v>4</v>
      </c>
      <c r="AL47" s="51"/>
      <c r="AM47" s="51"/>
      <c r="AN47" s="51"/>
      <c r="AO47" s="51"/>
      <c r="AP47" s="51"/>
      <c r="AQ47" s="51"/>
      <c r="AR47" s="51"/>
      <c r="AS47" s="51">
        <v>5</v>
      </c>
      <c r="AT47" s="51"/>
      <c r="AU47" s="51"/>
      <c r="AV47" s="51"/>
      <c r="AW47" s="51"/>
      <c r="AX47" s="51"/>
      <c r="AY47" s="51"/>
      <c r="AZ47" s="51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70" t="s">
        <v>198</v>
      </c>
      <c r="B48" s="70"/>
      <c r="C48" s="70"/>
      <c r="D48" s="61" t="s">
        <v>199</v>
      </c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3"/>
      <c r="AC48" s="64" t="s">
        <v>200</v>
      </c>
      <c r="AD48" s="64"/>
      <c r="AE48" s="64"/>
      <c r="AF48" s="64"/>
      <c r="AG48" s="64"/>
      <c r="AH48" s="64"/>
      <c r="AI48" s="64"/>
      <c r="AJ48" s="64"/>
      <c r="AK48" s="64" t="s">
        <v>201</v>
      </c>
      <c r="AL48" s="64"/>
      <c r="AM48" s="64"/>
      <c r="AN48" s="64"/>
      <c r="AO48" s="64"/>
      <c r="AP48" s="64"/>
      <c r="AQ48" s="64"/>
      <c r="AR48" s="64"/>
      <c r="AS48" s="82" t="s">
        <v>202</v>
      </c>
      <c r="AT48" s="64"/>
      <c r="AU48" s="64"/>
      <c r="AV48" s="64"/>
      <c r="AW48" s="64"/>
      <c r="AX48" s="64"/>
      <c r="AY48" s="64"/>
      <c r="AZ48" s="64"/>
      <c r="BA48" s="19"/>
      <c r="BB48" s="20"/>
      <c r="BC48" s="20"/>
      <c r="BD48" s="20"/>
      <c r="BE48" s="20"/>
      <c r="BF48" s="20"/>
      <c r="BG48" s="20"/>
      <c r="BH48" s="20"/>
      <c r="CA48" s="4" t="s">
        <v>205</v>
      </c>
    </row>
    <row r="49" spans="1:79" ht="25.5" customHeight="1">
      <c r="A49" s="70">
        <v>1</v>
      </c>
      <c r="B49" s="70"/>
      <c r="C49" s="70"/>
      <c r="D49" s="83" t="s">
        <v>47</v>
      </c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5"/>
      <c r="AC49" s="78">
        <v>70000</v>
      </c>
      <c r="AD49" s="78"/>
      <c r="AE49" s="78"/>
      <c r="AF49" s="78"/>
      <c r="AG49" s="78"/>
      <c r="AH49" s="78"/>
      <c r="AI49" s="78"/>
      <c r="AJ49" s="78"/>
      <c r="AK49" s="78">
        <v>0</v>
      </c>
      <c r="AL49" s="78"/>
      <c r="AM49" s="78"/>
      <c r="AN49" s="78"/>
      <c r="AO49" s="78"/>
      <c r="AP49" s="78"/>
      <c r="AQ49" s="78"/>
      <c r="AR49" s="78"/>
      <c r="AS49" s="78">
        <f>AC49+AK49</f>
        <v>70000</v>
      </c>
      <c r="AT49" s="78"/>
      <c r="AU49" s="78"/>
      <c r="AV49" s="78"/>
      <c r="AW49" s="78"/>
      <c r="AX49" s="78"/>
      <c r="AY49" s="78"/>
      <c r="AZ49" s="78"/>
      <c r="BA49" s="21"/>
      <c r="BB49" s="21"/>
      <c r="BC49" s="21"/>
      <c r="BD49" s="21"/>
      <c r="BE49" s="21"/>
      <c r="BF49" s="21"/>
      <c r="BG49" s="21"/>
      <c r="BH49" s="21"/>
      <c r="CA49" s="1" t="s">
        <v>206</v>
      </c>
    </row>
    <row r="50" spans="1:60" s="4" customFormat="1" ht="12.75">
      <c r="A50" s="86"/>
      <c r="B50" s="86"/>
      <c r="C50" s="86"/>
      <c r="D50" s="110" t="s">
        <v>259</v>
      </c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11"/>
      <c r="T50" s="111"/>
      <c r="U50" s="111"/>
      <c r="V50" s="111"/>
      <c r="W50" s="111"/>
      <c r="X50" s="111"/>
      <c r="Y50" s="111"/>
      <c r="Z50" s="111"/>
      <c r="AA50" s="111"/>
      <c r="AB50" s="112"/>
      <c r="AC50" s="65">
        <v>70000</v>
      </c>
      <c r="AD50" s="65"/>
      <c r="AE50" s="65"/>
      <c r="AF50" s="65"/>
      <c r="AG50" s="65"/>
      <c r="AH50" s="65"/>
      <c r="AI50" s="65"/>
      <c r="AJ50" s="65"/>
      <c r="AK50" s="65">
        <v>0</v>
      </c>
      <c r="AL50" s="65"/>
      <c r="AM50" s="65"/>
      <c r="AN50" s="65"/>
      <c r="AO50" s="65"/>
      <c r="AP50" s="65"/>
      <c r="AQ50" s="65"/>
      <c r="AR50" s="65"/>
      <c r="AS50" s="65">
        <f>AC50+AK50</f>
        <v>70000</v>
      </c>
      <c r="AT50" s="65"/>
      <c r="AU50" s="65"/>
      <c r="AV50" s="65"/>
      <c r="AW50" s="65"/>
      <c r="AX50" s="65"/>
      <c r="AY50" s="65"/>
      <c r="AZ50" s="65"/>
      <c r="BA50" s="38"/>
      <c r="BB50" s="38"/>
      <c r="BC50" s="38"/>
      <c r="BD50" s="38"/>
      <c r="BE50" s="38"/>
      <c r="BF50" s="38"/>
      <c r="BG50" s="38"/>
      <c r="BH50" s="38"/>
    </row>
    <row r="52" spans="1:64" ht="15.75" customHeight="1">
      <c r="A52" s="68" t="s">
        <v>234</v>
      </c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68"/>
      <c r="AJ52" s="68"/>
      <c r="AK52" s="68"/>
      <c r="AL52" s="68"/>
      <c r="AM52" s="68"/>
      <c r="AN52" s="68"/>
      <c r="AO52" s="68"/>
      <c r="AP52" s="68"/>
      <c r="AQ52" s="68"/>
      <c r="AR52" s="68"/>
      <c r="AS52" s="68"/>
      <c r="AT52" s="68"/>
      <c r="AU52" s="68"/>
      <c r="AV52" s="68"/>
      <c r="AW52" s="68"/>
      <c r="AX52" s="68"/>
      <c r="AY52" s="68"/>
      <c r="AZ52" s="68"/>
      <c r="BA52" s="68"/>
      <c r="BB52" s="68"/>
      <c r="BC52" s="68"/>
      <c r="BD52" s="68"/>
      <c r="BE52" s="68"/>
      <c r="BF52" s="68"/>
      <c r="BG52" s="68"/>
      <c r="BH52" s="68"/>
      <c r="BI52" s="68"/>
      <c r="BJ52" s="68"/>
      <c r="BK52" s="68"/>
      <c r="BL52" s="68"/>
    </row>
    <row r="53" spans="1:64" ht="15" customHeight="1">
      <c r="A53" s="66" t="s">
        <v>285</v>
      </c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6"/>
      <c r="AH53" s="66"/>
      <c r="AI53" s="66"/>
      <c r="AJ53" s="66"/>
      <c r="AK53" s="66"/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5.75" customHeight="1">
      <c r="A54" s="51" t="s">
        <v>220</v>
      </c>
      <c r="B54" s="51"/>
      <c r="C54" s="51"/>
      <c r="D54" s="52" t="s">
        <v>226</v>
      </c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4"/>
      <c r="AB54" s="51" t="s">
        <v>221</v>
      </c>
      <c r="AC54" s="51"/>
      <c r="AD54" s="51"/>
      <c r="AE54" s="51"/>
      <c r="AF54" s="51"/>
      <c r="AG54" s="51"/>
      <c r="AH54" s="51"/>
      <c r="AI54" s="51"/>
      <c r="AJ54" s="51" t="s">
        <v>222</v>
      </c>
      <c r="AK54" s="51"/>
      <c r="AL54" s="51"/>
      <c r="AM54" s="51"/>
      <c r="AN54" s="51"/>
      <c r="AO54" s="51"/>
      <c r="AP54" s="51"/>
      <c r="AQ54" s="51"/>
      <c r="AR54" s="51" t="s">
        <v>219</v>
      </c>
      <c r="AS54" s="51"/>
      <c r="AT54" s="51"/>
      <c r="AU54" s="51"/>
      <c r="AV54" s="51"/>
      <c r="AW54" s="51"/>
      <c r="AX54" s="51"/>
      <c r="AY54" s="51"/>
    </row>
    <row r="55" spans="1:51" ht="28.5" customHeight="1">
      <c r="A55" s="51"/>
      <c r="B55" s="51"/>
      <c r="C55" s="51"/>
      <c r="D55" s="55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7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  <c r="AN55" s="51"/>
      <c r="AO55" s="51"/>
      <c r="AP55" s="51"/>
      <c r="AQ55" s="51"/>
      <c r="AR55" s="51"/>
      <c r="AS55" s="51"/>
      <c r="AT55" s="51"/>
      <c r="AU55" s="51"/>
      <c r="AV55" s="51"/>
      <c r="AW55" s="51"/>
      <c r="AX55" s="51"/>
      <c r="AY55" s="51"/>
    </row>
    <row r="56" spans="1:51" ht="15.75" customHeight="1">
      <c r="A56" s="51">
        <v>1</v>
      </c>
      <c r="B56" s="51"/>
      <c r="C56" s="51"/>
      <c r="D56" s="58">
        <v>2</v>
      </c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60"/>
      <c r="AB56" s="51">
        <v>3</v>
      </c>
      <c r="AC56" s="51"/>
      <c r="AD56" s="51"/>
      <c r="AE56" s="51"/>
      <c r="AF56" s="51"/>
      <c r="AG56" s="51"/>
      <c r="AH56" s="51"/>
      <c r="AI56" s="51"/>
      <c r="AJ56" s="51">
        <v>4</v>
      </c>
      <c r="AK56" s="51"/>
      <c r="AL56" s="51"/>
      <c r="AM56" s="51"/>
      <c r="AN56" s="51"/>
      <c r="AO56" s="51"/>
      <c r="AP56" s="51"/>
      <c r="AQ56" s="51"/>
      <c r="AR56" s="51">
        <v>5</v>
      </c>
      <c r="AS56" s="51"/>
      <c r="AT56" s="51"/>
      <c r="AU56" s="51"/>
      <c r="AV56" s="51"/>
      <c r="AW56" s="51"/>
      <c r="AX56" s="51"/>
      <c r="AY56" s="51"/>
    </row>
    <row r="57" spans="1:79" ht="12.75" customHeight="1" hidden="1">
      <c r="A57" s="70" t="s">
        <v>198</v>
      </c>
      <c r="B57" s="70"/>
      <c r="C57" s="70"/>
      <c r="D57" s="71" t="s">
        <v>199</v>
      </c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3"/>
      <c r="AB57" s="64" t="s">
        <v>200</v>
      </c>
      <c r="AC57" s="64"/>
      <c r="AD57" s="64"/>
      <c r="AE57" s="64"/>
      <c r="AF57" s="64"/>
      <c r="AG57" s="64"/>
      <c r="AH57" s="64"/>
      <c r="AI57" s="64"/>
      <c r="AJ57" s="64" t="s">
        <v>201</v>
      </c>
      <c r="AK57" s="64"/>
      <c r="AL57" s="64"/>
      <c r="AM57" s="64"/>
      <c r="AN57" s="64"/>
      <c r="AO57" s="64"/>
      <c r="AP57" s="64"/>
      <c r="AQ57" s="64"/>
      <c r="AR57" s="64" t="s">
        <v>202</v>
      </c>
      <c r="AS57" s="64"/>
      <c r="AT57" s="64"/>
      <c r="AU57" s="64"/>
      <c r="AV57" s="64"/>
      <c r="AW57" s="64"/>
      <c r="AX57" s="64"/>
      <c r="AY57" s="64"/>
      <c r="CA57" s="1" t="s">
        <v>207</v>
      </c>
    </row>
    <row r="58" spans="1:79" ht="38.25" customHeight="1">
      <c r="A58" s="70">
        <v>1</v>
      </c>
      <c r="B58" s="70"/>
      <c r="C58" s="70"/>
      <c r="D58" s="83" t="s">
        <v>49</v>
      </c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5"/>
      <c r="AB58" s="78">
        <v>60000</v>
      </c>
      <c r="AC58" s="78"/>
      <c r="AD58" s="78"/>
      <c r="AE58" s="78"/>
      <c r="AF58" s="78"/>
      <c r="AG58" s="78"/>
      <c r="AH58" s="78"/>
      <c r="AI58" s="78"/>
      <c r="AJ58" s="78">
        <v>0</v>
      </c>
      <c r="AK58" s="78"/>
      <c r="AL58" s="78"/>
      <c r="AM58" s="78"/>
      <c r="AN58" s="78"/>
      <c r="AO58" s="78"/>
      <c r="AP58" s="78"/>
      <c r="AQ58" s="78"/>
      <c r="AR58" s="78">
        <f>AB58+AJ58</f>
        <v>60000</v>
      </c>
      <c r="AS58" s="78"/>
      <c r="AT58" s="78"/>
      <c r="AU58" s="78"/>
      <c r="AV58" s="78"/>
      <c r="AW58" s="78"/>
      <c r="AX58" s="78"/>
      <c r="AY58" s="78"/>
      <c r="CA58" s="1" t="s">
        <v>208</v>
      </c>
    </row>
    <row r="59" spans="1:51" s="4" customFormat="1" ht="12.75" customHeight="1">
      <c r="A59" s="86"/>
      <c r="B59" s="86"/>
      <c r="C59" s="86"/>
      <c r="D59" s="110" t="s">
        <v>219</v>
      </c>
      <c r="E59" s="111"/>
      <c r="F59" s="111"/>
      <c r="G59" s="111"/>
      <c r="H59" s="111"/>
      <c r="I59" s="111"/>
      <c r="J59" s="111"/>
      <c r="K59" s="111"/>
      <c r="L59" s="111"/>
      <c r="M59" s="111"/>
      <c r="N59" s="111"/>
      <c r="O59" s="111"/>
      <c r="P59" s="111"/>
      <c r="Q59" s="111"/>
      <c r="R59" s="111"/>
      <c r="S59" s="111"/>
      <c r="T59" s="111"/>
      <c r="U59" s="111"/>
      <c r="V59" s="111"/>
      <c r="W59" s="111"/>
      <c r="X59" s="111"/>
      <c r="Y59" s="111"/>
      <c r="Z59" s="111"/>
      <c r="AA59" s="112"/>
      <c r="AB59" s="65">
        <v>60000</v>
      </c>
      <c r="AC59" s="65"/>
      <c r="AD59" s="65"/>
      <c r="AE59" s="65"/>
      <c r="AF59" s="65"/>
      <c r="AG59" s="65"/>
      <c r="AH59" s="65"/>
      <c r="AI59" s="65"/>
      <c r="AJ59" s="65">
        <v>0</v>
      </c>
      <c r="AK59" s="65"/>
      <c r="AL59" s="65"/>
      <c r="AM59" s="65"/>
      <c r="AN59" s="65"/>
      <c r="AO59" s="65"/>
      <c r="AP59" s="65"/>
      <c r="AQ59" s="65"/>
      <c r="AR59" s="65">
        <f>AB59+AJ59</f>
        <v>60000</v>
      </c>
      <c r="AS59" s="65"/>
      <c r="AT59" s="65"/>
      <c r="AU59" s="65"/>
      <c r="AV59" s="65"/>
      <c r="AW59" s="65"/>
      <c r="AX59" s="65"/>
      <c r="AY59" s="65"/>
    </row>
    <row r="61" spans="1:64" ht="15.75" customHeight="1">
      <c r="A61" s="67" t="s">
        <v>235</v>
      </c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67"/>
      <c r="AE61" s="67"/>
      <c r="AF61" s="67"/>
      <c r="AG61" s="67"/>
      <c r="AH61" s="67"/>
      <c r="AI61" s="67"/>
      <c r="AJ61" s="67"/>
      <c r="AK61" s="67"/>
      <c r="AL61" s="67"/>
      <c r="AM61" s="67"/>
      <c r="AN61" s="67"/>
      <c r="AO61" s="67"/>
      <c r="AP61" s="67"/>
      <c r="AQ61" s="67"/>
      <c r="AR61" s="67"/>
      <c r="AS61" s="67"/>
      <c r="AT61" s="67"/>
      <c r="AU61" s="67"/>
      <c r="AV61" s="67"/>
      <c r="AW61" s="67"/>
      <c r="AX61" s="67"/>
      <c r="AY61" s="67"/>
      <c r="AZ61" s="67"/>
      <c r="BA61" s="67"/>
      <c r="BB61" s="67"/>
      <c r="BC61" s="67"/>
      <c r="BD61" s="67"/>
      <c r="BE61" s="67"/>
      <c r="BF61" s="67"/>
      <c r="BG61" s="67"/>
      <c r="BH61" s="67"/>
      <c r="BI61" s="67"/>
      <c r="BJ61" s="67"/>
      <c r="BK61" s="67"/>
      <c r="BL61" s="67"/>
    </row>
    <row r="62" spans="1:64" ht="30" customHeight="1">
      <c r="A62" s="51" t="s">
        <v>220</v>
      </c>
      <c r="B62" s="51"/>
      <c r="C62" s="51"/>
      <c r="D62" s="51"/>
      <c r="E62" s="51"/>
      <c r="F62" s="51"/>
      <c r="G62" s="58" t="s">
        <v>236</v>
      </c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60"/>
      <c r="Z62" s="51" t="s">
        <v>194</v>
      </c>
      <c r="AA62" s="51"/>
      <c r="AB62" s="51"/>
      <c r="AC62" s="51"/>
      <c r="AD62" s="51"/>
      <c r="AE62" s="51" t="s">
        <v>193</v>
      </c>
      <c r="AF62" s="51"/>
      <c r="AG62" s="51"/>
      <c r="AH62" s="51"/>
      <c r="AI62" s="51"/>
      <c r="AJ62" s="51"/>
      <c r="AK62" s="51"/>
      <c r="AL62" s="51"/>
      <c r="AM62" s="51"/>
      <c r="AN62" s="51"/>
      <c r="AO62" s="58" t="s">
        <v>221</v>
      </c>
      <c r="AP62" s="59"/>
      <c r="AQ62" s="59"/>
      <c r="AR62" s="59"/>
      <c r="AS62" s="59"/>
      <c r="AT62" s="59"/>
      <c r="AU62" s="59"/>
      <c r="AV62" s="60"/>
      <c r="AW62" s="58" t="s">
        <v>222</v>
      </c>
      <c r="AX62" s="59"/>
      <c r="AY62" s="59"/>
      <c r="AZ62" s="59"/>
      <c r="BA62" s="59"/>
      <c r="BB62" s="59"/>
      <c r="BC62" s="59"/>
      <c r="BD62" s="60"/>
      <c r="BE62" s="58" t="s">
        <v>219</v>
      </c>
      <c r="BF62" s="59"/>
      <c r="BG62" s="59"/>
      <c r="BH62" s="59"/>
      <c r="BI62" s="59"/>
      <c r="BJ62" s="59"/>
      <c r="BK62" s="59"/>
      <c r="BL62" s="60"/>
    </row>
    <row r="63" spans="1:64" ht="15.75" customHeight="1">
      <c r="A63" s="51">
        <v>1</v>
      </c>
      <c r="B63" s="51"/>
      <c r="C63" s="51"/>
      <c r="D63" s="51"/>
      <c r="E63" s="51"/>
      <c r="F63" s="51"/>
      <c r="G63" s="58">
        <v>2</v>
      </c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60"/>
      <c r="Z63" s="51">
        <v>3</v>
      </c>
      <c r="AA63" s="51"/>
      <c r="AB63" s="51"/>
      <c r="AC63" s="51"/>
      <c r="AD63" s="51"/>
      <c r="AE63" s="51">
        <v>4</v>
      </c>
      <c r="AF63" s="51"/>
      <c r="AG63" s="51"/>
      <c r="AH63" s="51"/>
      <c r="AI63" s="51"/>
      <c r="AJ63" s="51"/>
      <c r="AK63" s="51"/>
      <c r="AL63" s="51"/>
      <c r="AM63" s="51"/>
      <c r="AN63" s="51"/>
      <c r="AO63" s="51">
        <v>5</v>
      </c>
      <c r="AP63" s="51"/>
      <c r="AQ63" s="51"/>
      <c r="AR63" s="51"/>
      <c r="AS63" s="51"/>
      <c r="AT63" s="51"/>
      <c r="AU63" s="51"/>
      <c r="AV63" s="51"/>
      <c r="AW63" s="51">
        <v>6</v>
      </c>
      <c r="AX63" s="51"/>
      <c r="AY63" s="51"/>
      <c r="AZ63" s="51"/>
      <c r="BA63" s="51"/>
      <c r="BB63" s="51"/>
      <c r="BC63" s="51"/>
      <c r="BD63" s="51"/>
      <c r="BE63" s="51">
        <v>7</v>
      </c>
      <c r="BF63" s="51"/>
      <c r="BG63" s="51"/>
      <c r="BH63" s="51"/>
      <c r="BI63" s="51"/>
      <c r="BJ63" s="51"/>
      <c r="BK63" s="51"/>
      <c r="BL63" s="51"/>
    </row>
    <row r="64" spans="1:79" ht="12.75" customHeight="1" hidden="1">
      <c r="A64" s="70" t="s">
        <v>225</v>
      </c>
      <c r="B64" s="70"/>
      <c r="C64" s="70"/>
      <c r="D64" s="70"/>
      <c r="E64" s="70"/>
      <c r="F64" s="70"/>
      <c r="G64" s="71" t="s">
        <v>199</v>
      </c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3"/>
      <c r="Z64" s="70" t="s">
        <v>211</v>
      </c>
      <c r="AA64" s="70"/>
      <c r="AB64" s="70"/>
      <c r="AC64" s="70"/>
      <c r="AD64" s="70"/>
      <c r="AE64" s="100" t="s">
        <v>224</v>
      </c>
      <c r="AF64" s="100"/>
      <c r="AG64" s="100"/>
      <c r="AH64" s="100"/>
      <c r="AI64" s="100"/>
      <c r="AJ64" s="100"/>
      <c r="AK64" s="100"/>
      <c r="AL64" s="100"/>
      <c r="AM64" s="100"/>
      <c r="AN64" s="71"/>
      <c r="AO64" s="64" t="s">
        <v>200</v>
      </c>
      <c r="AP64" s="64"/>
      <c r="AQ64" s="64"/>
      <c r="AR64" s="64"/>
      <c r="AS64" s="64"/>
      <c r="AT64" s="64"/>
      <c r="AU64" s="64"/>
      <c r="AV64" s="64"/>
      <c r="AW64" s="64" t="s">
        <v>223</v>
      </c>
      <c r="AX64" s="64"/>
      <c r="AY64" s="64"/>
      <c r="AZ64" s="64"/>
      <c r="BA64" s="64"/>
      <c r="BB64" s="64"/>
      <c r="BC64" s="64"/>
      <c r="BD64" s="64"/>
      <c r="BE64" s="64" t="s">
        <v>261</v>
      </c>
      <c r="BF64" s="64"/>
      <c r="BG64" s="64"/>
      <c r="BH64" s="64"/>
      <c r="BI64" s="64"/>
      <c r="BJ64" s="64"/>
      <c r="BK64" s="64"/>
      <c r="BL64" s="64"/>
      <c r="CA64" s="1" t="s">
        <v>209</v>
      </c>
    </row>
    <row r="65" spans="1:79" s="4" customFormat="1" ht="12.75" customHeight="1">
      <c r="A65" s="86">
        <v>0</v>
      </c>
      <c r="B65" s="86"/>
      <c r="C65" s="86"/>
      <c r="D65" s="86"/>
      <c r="E65" s="86"/>
      <c r="F65" s="86"/>
      <c r="G65" s="97" t="s">
        <v>265</v>
      </c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9"/>
      <c r="Z65" s="91"/>
      <c r="AA65" s="91"/>
      <c r="AB65" s="91"/>
      <c r="AC65" s="91"/>
      <c r="AD65" s="91"/>
      <c r="AE65" s="92"/>
      <c r="AF65" s="92"/>
      <c r="AG65" s="92"/>
      <c r="AH65" s="92"/>
      <c r="AI65" s="92"/>
      <c r="AJ65" s="92"/>
      <c r="AK65" s="92"/>
      <c r="AL65" s="92"/>
      <c r="AM65" s="92"/>
      <c r="AN65" s="87"/>
      <c r="AO65" s="65"/>
      <c r="AP65" s="65"/>
      <c r="AQ65" s="65"/>
      <c r="AR65" s="65"/>
      <c r="AS65" s="65"/>
      <c r="AT65" s="65"/>
      <c r="AU65" s="65"/>
      <c r="AV65" s="65"/>
      <c r="AW65" s="65"/>
      <c r="AX65" s="65"/>
      <c r="AY65" s="65"/>
      <c r="AZ65" s="65"/>
      <c r="BA65" s="65"/>
      <c r="BB65" s="65"/>
      <c r="BC65" s="65"/>
      <c r="BD65" s="65"/>
      <c r="BE65" s="65"/>
      <c r="BF65" s="65"/>
      <c r="BG65" s="65"/>
      <c r="BH65" s="65"/>
      <c r="BI65" s="65"/>
      <c r="BJ65" s="65"/>
      <c r="BK65" s="65"/>
      <c r="BL65" s="65"/>
      <c r="CA65" s="4" t="s">
        <v>210</v>
      </c>
    </row>
    <row r="66" spans="1:64" ht="25.5" customHeight="1">
      <c r="A66" s="70">
        <v>0</v>
      </c>
      <c r="B66" s="70"/>
      <c r="C66" s="70"/>
      <c r="D66" s="70"/>
      <c r="E66" s="70"/>
      <c r="F66" s="70"/>
      <c r="G66" s="118" t="s">
        <v>37</v>
      </c>
      <c r="H66" s="119"/>
      <c r="I66" s="119"/>
      <c r="J66" s="119"/>
      <c r="K66" s="119"/>
      <c r="L66" s="119"/>
      <c r="M66" s="119"/>
      <c r="N66" s="119"/>
      <c r="O66" s="119"/>
      <c r="P66" s="119"/>
      <c r="Q66" s="119"/>
      <c r="R66" s="119"/>
      <c r="S66" s="119"/>
      <c r="T66" s="119"/>
      <c r="U66" s="119"/>
      <c r="V66" s="119"/>
      <c r="W66" s="119"/>
      <c r="X66" s="119"/>
      <c r="Y66" s="120"/>
      <c r="Z66" s="82" t="s">
        <v>263</v>
      </c>
      <c r="AA66" s="82"/>
      <c r="AB66" s="82"/>
      <c r="AC66" s="82"/>
      <c r="AD66" s="82"/>
      <c r="AE66" s="113" t="s">
        <v>267</v>
      </c>
      <c r="AF66" s="113"/>
      <c r="AG66" s="113"/>
      <c r="AH66" s="113"/>
      <c r="AI66" s="113"/>
      <c r="AJ66" s="113"/>
      <c r="AK66" s="113"/>
      <c r="AL66" s="113"/>
      <c r="AM66" s="113"/>
      <c r="AN66" s="114"/>
      <c r="AO66" s="78">
        <v>1</v>
      </c>
      <c r="AP66" s="78"/>
      <c r="AQ66" s="78"/>
      <c r="AR66" s="78"/>
      <c r="AS66" s="78"/>
      <c r="AT66" s="78"/>
      <c r="AU66" s="78"/>
      <c r="AV66" s="78"/>
      <c r="AW66" s="78">
        <v>0</v>
      </c>
      <c r="AX66" s="78"/>
      <c r="AY66" s="78"/>
      <c r="AZ66" s="78"/>
      <c r="BA66" s="78"/>
      <c r="BB66" s="78"/>
      <c r="BC66" s="78"/>
      <c r="BD66" s="78"/>
      <c r="BE66" s="78">
        <v>1</v>
      </c>
      <c r="BF66" s="78"/>
      <c r="BG66" s="78"/>
      <c r="BH66" s="78"/>
      <c r="BI66" s="78"/>
      <c r="BJ66" s="78"/>
      <c r="BK66" s="78"/>
      <c r="BL66" s="78"/>
    </row>
    <row r="67" spans="1:64" ht="25.5" customHeight="1">
      <c r="A67" s="70">
        <v>0</v>
      </c>
      <c r="B67" s="70"/>
      <c r="C67" s="70"/>
      <c r="D67" s="70"/>
      <c r="E67" s="70"/>
      <c r="F67" s="70"/>
      <c r="G67" s="118" t="s">
        <v>50</v>
      </c>
      <c r="H67" s="119"/>
      <c r="I67" s="119"/>
      <c r="J67" s="119"/>
      <c r="K67" s="119"/>
      <c r="L67" s="119"/>
      <c r="M67" s="119"/>
      <c r="N67" s="119"/>
      <c r="O67" s="119"/>
      <c r="P67" s="119"/>
      <c r="Q67" s="119"/>
      <c r="R67" s="119"/>
      <c r="S67" s="119"/>
      <c r="T67" s="119"/>
      <c r="U67" s="119"/>
      <c r="V67" s="119"/>
      <c r="W67" s="119"/>
      <c r="X67" s="119"/>
      <c r="Y67" s="120"/>
      <c r="Z67" s="82" t="s">
        <v>9</v>
      </c>
      <c r="AA67" s="82"/>
      <c r="AB67" s="82"/>
      <c r="AC67" s="82"/>
      <c r="AD67" s="82"/>
      <c r="AE67" s="113" t="s">
        <v>36</v>
      </c>
      <c r="AF67" s="113"/>
      <c r="AG67" s="113"/>
      <c r="AH67" s="113"/>
      <c r="AI67" s="113"/>
      <c r="AJ67" s="113"/>
      <c r="AK67" s="113"/>
      <c r="AL67" s="113"/>
      <c r="AM67" s="113"/>
      <c r="AN67" s="114"/>
      <c r="AO67" s="78">
        <v>148</v>
      </c>
      <c r="AP67" s="78"/>
      <c r="AQ67" s="78"/>
      <c r="AR67" s="78"/>
      <c r="AS67" s="78"/>
      <c r="AT67" s="78"/>
      <c r="AU67" s="78"/>
      <c r="AV67" s="78"/>
      <c r="AW67" s="78">
        <v>0</v>
      </c>
      <c r="AX67" s="78"/>
      <c r="AY67" s="78"/>
      <c r="AZ67" s="78"/>
      <c r="BA67" s="78"/>
      <c r="BB67" s="78"/>
      <c r="BC67" s="78"/>
      <c r="BD67" s="78"/>
      <c r="BE67" s="78">
        <v>148</v>
      </c>
      <c r="BF67" s="78"/>
      <c r="BG67" s="78"/>
      <c r="BH67" s="78"/>
      <c r="BI67" s="78"/>
      <c r="BJ67" s="78"/>
      <c r="BK67" s="78"/>
      <c r="BL67" s="78"/>
    </row>
    <row r="68" spans="1:64" s="4" customFormat="1" ht="12.75" customHeight="1">
      <c r="A68" s="86">
        <v>0</v>
      </c>
      <c r="B68" s="86"/>
      <c r="C68" s="86"/>
      <c r="D68" s="86"/>
      <c r="E68" s="86"/>
      <c r="F68" s="86"/>
      <c r="G68" s="115" t="s">
        <v>268</v>
      </c>
      <c r="H68" s="116"/>
      <c r="I68" s="116"/>
      <c r="J68" s="116"/>
      <c r="K68" s="116"/>
      <c r="L68" s="116"/>
      <c r="M68" s="116"/>
      <c r="N68" s="116"/>
      <c r="O68" s="116"/>
      <c r="P68" s="116"/>
      <c r="Q68" s="116"/>
      <c r="R68" s="116"/>
      <c r="S68" s="116"/>
      <c r="T68" s="116"/>
      <c r="U68" s="116"/>
      <c r="V68" s="116"/>
      <c r="W68" s="116"/>
      <c r="X68" s="116"/>
      <c r="Y68" s="117"/>
      <c r="Z68" s="91"/>
      <c r="AA68" s="91"/>
      <c r="AB68" s="91"/>
      <c r="AC68" s="91"/>
      <c r="AD68" s="91"/>
      <c r="AE68" s="92"/>
      <c r="AF68" s="92"/>
      <c r="AG68" s="92"/>
      <c r="AH68" s="92"/>
      <c r="AI68" s="92"/>
      <c r="AJ68" s="92"/>
      <c r="AK68" s="92"/>
      <c r="AL68" s="92"/>
      <c r="AM68" s="92"/>
      <c r="AN68" s="87"/>
      <c r="AO68" s="65"/>
      <c r="AP68" s="65"/>
      <c r="AQ68" s="65"/>
      <c r="AR68" s="65"/>
      <c r="AS68" s="65"/>
      <c r="AT68" s="65"/>
      <c r="AU68" s="65"/>
      <c r="AV68" s="65"/>
      <c r="AW68" s="65"/>
      <c r="AX68" s="65"/>
      <c r="AY68" s="65"/>
      <c r="AZ68" s="65"/>
      <c r="BA68" s="65"/>
      <c r="BB68" s="65"/>
      <c r="BC68" s="65"/>
      <c r="BD68" s="65"/>
      <c r="BE68" s="65"/>
      <c r="BF68" s="65"/>
      <c r="BG68" s="65"/>
      <c r="BH68" s="65"/>
      <c r="BI68" s="65"/>
      <c r="BJ68" s="65"/>
      <c r="BK68" s="65"/>
      <c r="BL68" s="65"/>
    </row>
    <row r="69" spans="1:64" ht="25.5" customHeight="1">
      <c r="A69" s="70">
        <v>0</v>
      </c>
      <c r="B69" s="70"/>
      <c r="C69" s="70"/>
      <c r="D69" s="70"/>
      <c r="E69" s="70"/>
      <c r="F69" s="70"/>
      <c r="G69" s="118" t="s">
        <v>51</v>
      </c>
      <c r="H69" s="119"/>
      <c r="I69" s="119"/>
      <c r="J69" s="119"/>
      <c r="K69" s="119"/>
      <c r="L69" s="119"/>
      <c r="M69" s="119"/>
      <c r="N69" s="119"/>
      <c r="O69" s="119"/>
      <c r="P69" s="119"/>
      <c r="Q69" s="119"/>
      <c r="R69" s="119"/>
      <c r="S69" s="119"/>
      <c r="T69" s="119"/>
      <c r="U69" s="119"/>
      <c r="V69" s="119"/>
      <c r="W69" s="119"/>
      <c r="X69" s="119"/>
      <c r="Y69" s="120"/>
      <c r="Z69" s="82" t="s">
        <v>3</v>
      </c>
      <c r="AA69" s="82"/>
      <c r="AB69" s="82"/>
      <c r="AC69" s="82"/>
      <c r="AD69" s="82"/>
      <c r="AE69" s="113" t="s">
        <v>267</v>
      </c>
      <c r="AF69" s="113"/>
      <c r="AG69" s="113"/>
      <c r="AH69" s="113"/>
      <c r="AI69" s="113"/>
      <c r="AJ69" s="113"/>
      <c r="AK69" s="113"/>
      <c r="AL69" s="113"/>
      <c r="AM69" s="113"/>
      <c r="AN69" s="114"/>
      <c r="AO69" s="78">
        <v>5833</v>
      </c>
      <c r="AP69" s="78"/>
      <c r="AQ69" s="78"/>
      <c r="AR69" s="78"/>
      <c r="AS69" s="78"/>
      <c r="AT69" s="78"/>
      <c r="AU69" s="78"/>
      <c r="AV69" s="78"/>
      <c r="AW69" s="78">
        <v>0</v>
      </c>
      <c r="AX69" s="78"/>
      <c r="AY69" s="78"/>
      <c r="AZ69" s="78"/>
      <c r="BA69" s="78"/>
      <c r="BB69" s="78"/>
      <c r="BC69" s="78"/>
      <c r="BD69" s="78"/>
      <c r="BE69" s="78">
        <v>5833</v>
      </c>
      <c r="BF69" s="78"/>
      <c r="BG69" s="78"/>
      <c r="BH69" s="78"/>
      <c r="BI69" s="78"/>
      <c r="BJ69" s="78"/>
      <c r="BK69" s="78"/>
      <c r="BL69" s="78"/>
    </row>
    <row r="70" spans="1:64" s="4" customFormat="1" ht="12.75" customHeight="1">
      <c r="A70" s="86">
        <v>0</v>
      </c>
      <c r="B70" s="86"/>
      <c r="C70" s="86"/>
      <c r="D70" s="86"/>
      <c r="E70" s="86"/>
      <c r="F70" s="86"/>
      <c r="G70" s="115" t="s">
        <v>321</v>
      </c>
      <c r="H70" s="116"/>
      <c r="I70" s="116"/>
      <c r="J70" s="116"/>
      <c r="K70" s="116"/>
      <c r="L70" s="116"/>
      <c r="M70" s="116"/>
      <c r="N70" s="116"/>
      <c r="O70" s="116"/>
      <c r="P70" s="116"/>
      <c r="Q70" s="116"/>
      <c r="R70" s="116"/>
      <c r="S70" s="116"/>
      <c r="T70" s="116"/>
      <c r="U70" s="116"/>
      <c r="V70" s="116"/>
      <c r="W70" s="116"/>
      <c r="X70" s="116"/>
      <c r="Y70" s="117"/>
      <c r="Z70" s="91"/>
      <c r="AA70" s="91"/>
      <c r="AB70" s="91"/>
      <c r="AC70" s="91"/>
      <c r="AD70" s="91"/>
      <c r="AE70" s="92"/>
      <c r="AF70" s="92"/>
      <c r="AG70" s="92"/>
      <c r="AH70" s="92"/>
      <c r="AI70" s="92"/>
      <c r="AJ70" s="92"/>
      <c r="AK70" s="92"/>
      <c r="AL70" s="92"/>
      <c r="AM70" s="92"/>
      <c r="AN70" s="87"/>
      <c r="AO70" s="65"/>
      <c r="AP70" s="65"/>
      <c r="AQ70" s="65"/>
      <c r="AR70" s="65"/>
      <c r="AS70" s="65"/>
      <c r="AT70" s="65"/>
      <c r="AU70" s="65"/>
      <c r="AV70" s="65"/>
      <c r="AW70" s="65"/>
      <c r="AX70" s="65"/>
      <c r="AY70" s="65"/>
      <c r="AZ70" s="65"/>
      <c r="BA70" s="65"/>
      <c r="BB70" s="65"/>
      <c r="BC70" s="65"/>
      <c r="BD70" s="65"/>
      <c r="BE70" s="65"/>
      <c r="BF70" s="65"/>
      <c r="BG70" s="65"/>
      <c r="BH70" s="65"/>
      <c r="BI70" s="65"/>
      <c r="BJ70" s="65"/>
      <c r="BK70" s="65"/>
      <c r="BL70" s="65"/>
    </row>
    <row r="71" spans="1:64" ht="12.75" customHeight="1">
      <c r="A71" s="70">
        <v>0</v>
      </c>
      <c r="B71" s="70"/>
      <c r="C71" s="70"/>
      <c r="D71" s="70"/>
      <c r="E71" s="70"/>
      <c r="F71" s="70"/>
      <c r="G71" s="118" t="s">
        <v>40</v>
      </c>
      <c r="H71" s="119"/>
      <c r="I71" s="119"/>
      <c r="J71" s="119"/>
      <c r="K71" s="119"/>
      <c r="L71" s="119"/>
      <c r="M71" s="119"/>
      <c r="N71" s="119"/>
      <c r="O71" s="119"/>
      <c r="P71" s="119"/>
      <c r="Q71" s="119"/>
      <c r="R71" s="119"/>
      <c r="S71" s="119"/>
      <c r="T71" s="119"/>
      <c r="U71" s="119"/>
      <c r="V71" s="119"/>
      <c r="W71" s="119"/>
      <c r="X71" s="119"/>
      <c r="Y71" s="120"/>
      <c r="Z71" s="82" t="s">
        <v>323</v>
      </c>
      <c r="AA71" s="82"/>
      <c r="AB71" s="82"/>
      <c r="AC71" s="82"/>
      <c r="AD71" s="82"/>
      <c r="AE71" s="113" t="s">
        <v>267</v>
      </c>
      <c r="AF71" s="113"/>
      <c r="AG71" s="113"/>
      <c r="AH71" s="113"/>
      <c r="AI71" s="113"/>
      <c r="AJ71" s="113"/>
      <c r="AK71" s="113"/>
      <c r="AL71" s="113"/>
      <c r="AM71" s="113"/>
      <c r="AN71" s="114"/>
      <c r="AO71" s="78">
        <v>100</v>
      </c>
      <c r="AP71" s="78"/>
      <c r="AQ71" s="78"/>
      <c r="AR71" s="78"/>
      <c r="AS71" s="78"/>
      <c r="AT71" s="78"/>
      <c r="AU71" s="78"/>
      <c r="AV71" s="78"/>
      <c r="AW71" s="78">
        <v>0</v>
      </c>
      <c r="AX71" s="78"/>
      <c r="AY71" s="78"/>
      <c r="AZ71" s="78"/>
      <c r="BA71" s="78"/>
      <c r="BB71" s="78"/>
      <c r="BC71" s="78"/>
      <c r="BD71" s="78"/>
      <c r="BE71" s="78">
        <v>100</v>
      </c>
      <c r="BF71" s="78"/>
      <c r="BG71" s="78"/>
      <c r="BH71" s="78"/>
      <c r="BI71" s="78"/>
      <c r="BJ71" s="78"/>
      <c r="BK71" s="78"/>
      <c r="BL71" s="78"/>
    </row>
    <row r="72" spans="41:64" ht="12.75"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</row>
    <row r="74" spans="1:59" ht="16.5" customHeight="1">
      <c r="A74" s="93" t="s">
        <v>279</v>
      </c>
      <c r="B74" s="94"/>
      <c r="C74" s="94"/>
      <c r="D74" s="94"/>
      <c r="E74" s="94"/>
      <c r="F74" s="94"/>
      <c r="G74" s="94"/>
      <c r="H74" s="94"/>
      <c r="I74" s="94"/>
      <c r="J74" s="94"/>
      <c r="K74" s="94"/>
      <c r="L74" s="94"/>
      <c r="M74" s="94"/>
      <c r="N74" s="94"/>
      <c r="O74" s="94"/>
      <c r="P74" s="94"/>
      <c r="Q74" s="94"/>
      <c r="R74" s="94"/>
      <c r="S74" s="94"/>
      <c r="T74" s="94"/>
      <c r="U74" s="94"/>
      <c r="V74" s="94"/>
      <c r="W74" s="95"/>
      <c r="X74" s="95"/>
      <c r="Y74" s="95"/>
      <c r="Z74" s="95"/>
      <c r="AA74" s="95"/>
      <c r="AB74" s="95"/>
      <c r="AC74" s="95"/>
      <c r="AD74" s="95"/>
      <c r="AE74" s="95"/>
      <c r="AF74" s="95"/>
      <c r="AG74" s="95"/>
      <c r="AH74" s="95"/>
      <c r="AI74" s="95"/>
      <c r="AJ74" s="95"/>
      <c r="AK74" s="95"/>
      <c r="AL74" s="95"/>
      <c r="AM74" s="95"/>
      <c r="AN74" s="5"/>
      <c r="AO74" s="42" t="s">
        <v>281</v>
      </c>
      <c r="AP74" s="43"/>
      <c r="AQ74" s="43"/>
      <c r="AR74" s="43"/>
      <c r="AS74" s="43"/>
      <c r="AT74" s="43"/>
      <c r="AU74" s="43"/>
      <c r="AV74" s="43"/>
      <c r="AW74" s="43"/>
      <c r="AX74" s="43"/>
      <c r="AY74" s="43"/>
      <c r="AZ74" s="43"/>
      <c r="BA74" s="43"/>
      <c r="BB74" s="43"/>
      <c r="BC74" s="43"/>
      <c r="BD74" s="43"/>
      <c r="BE74" s="43"/>
      <c r="BF74" s="43"/>
      <c r="BG74" s="43"/>
    </row>
    <row r="75" spans="23:59" ht="12.75">
      <c r="W75" s="96" t="s">
        <v>197</v>
      </c>
      <c r="X75" s="96"/>
      <c r="Y75" s="96"/>
      <c r="Z75" s="96"/>
      <c r="AA75" s="96"/>
      <c r="AB75" s="96"/>
      <c r="AC75" s="96"/>
      <c r="AD75" s="96"/>
      <c r="AE75" s="96"/>
      <c r="AF75" s="96"/>
      <c r="AG75" s="96"/>
      <c r="AH75" s="96"/>
      <c r="AI75" s="96"/>
      <c r="AJ75" s="96"/>
      <c r="AK75" s="96"/>
      <c r="AL75" s="96"/>
      <c r="AM75" s="96"/>
      <c r="AO75" s="96" t="s">
        <v>244</v>
      </c>
      <c r="AP75" s="96"/>
      <c r="AQ75" s="96"/>
      <c r="AR75" s="96"/>
      <c r="AS75" s="96"/>
      <c r="AT75" s="96"/>
      <c r="AU75" s="96"/>
      <c r="AV75" s="96"/>
      <c r="AW75" s="96"/>
      <c r="AX75" s="96"/>
      <c r="AY75" s="96"/>
      <c r="AZ75" s="96"/>
      <c r="BA75" s="96"/>
      <c r="BB75" s="96"/>
      <c r="BC75" s="96"/>
      <c r="BD75" s="96"/>
      <c r="BE75" s="96"/>
      <c r="BF75" s="96"/>
      <c r="BG75" s="96"/>
    </row>
    <row r="76" spans="1:6" ht="15.75" customHeight="1">
      <c r="A76" s="90" t="s">
        <v>195</v>
      </c>
      <c r="B76" s="90"/>
      <c r="C76" s="90"/>
      <c r="D76" s="90"/>
      <c r="E76" s="90"/>
      <c r="F76" s="90"/>
    </row>
    <row r="77" spans="1:45" ht="12.75" customHeight="1">
      <c r="A77" s="105" t="s">
        <v>278</v>
      </c>
      <c r="B77" s="43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3"/>
      <c r="AQ77" s="43"/>
      <c r="AR77" s="43"/>
      <c r="AS77" s="43"/>
    </row>
    <row r="78" spans="1:45" ht="12.75">
      <c r="A78" s="107" t="s">
        <v>239</v>
      </c>
      <c r="B78" s="107"/>
      <c r="C78" s="107"/>
      <c r="D78" s="107"/>
      <c r="E78" s="107"/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7"/>
      <c r="X78" s="107"/>
      <c r="Y78" s="107"/>
      <c r="Z78" s="107"/>
      <c r="AA78" s="107"/>
      <c r="AB78" s="107"/>
      <c r="AC78" s="107"/>
      <c r="AD78" s="107"/>
      <c r="AE78" s="107"/>
      <c r="AF78" s="107"/>
      <c r="AG78" s="107"/>
      <c r="AH78" s="107"/>
      <c r="AI78" s="107"/>
      <c r="AJ78" s="107"/>
      <c r="AK78" s="107"/>
      <c r="AL78" s="107"/>
      <c r="AM78" s="107"/>
      <c r="AN78" s="107"/>
      <c r="AO78" s="107"/>
      <c r="AP78" s="107"/>
      <c r="AQ78" s="107"/>
      <c r="AR78" s="107"/>
      <c r="AS78" s="107"/>
    </row>
    <row r="79" spans="1:45" ht="10.5" customHeight="1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</row>
    <row r="80" spans="1:59" ht="15.75" customHeight="1">
      <c r="A80" s="93" t="s">
        <v>280</v>
      </c>
      <c r="B80" s="94"/>
      <c r="C80" s="94"/>
      <c r="D80" s="94"/>
      <c r="E80" s="94"/>
      <c r="F80" s="94"/>
      <c r="G80" s="94"/>
      <c r="H80" s="94"/>
      <c r="I80" s="94"/>
      <c r="J80" s="94"/>
      <c r="K80" s="94"/>
      <c r="L80" s="94"/>
      <c r="M80" s="94"/>
      <c r="N80" s="94"/>
      <c r="O80" s="94"/>
      <c r="P80" s="94"/>
      <c r="Q80" s="94"/>
      <c r="R80" s="94"/>
      <c r="S80" s="94"/>
      <c r="T80" s="94"/>
      <c r="U80" s="94"/>
      <c r="V80" s="94"/>
      <c r="W80" s="95"/>
      <c r="X80" s="95"/>
      <c r="Y80" s="95"/>
      <c r="Z80" s="95"/>
      <c r="AA80" s="95"/>
      <c r="AB80" s="95"/>
      <c r="AC80" s="95"/>
      <c r="AD80" s="95"/>
      <c r="AE80" s="95"/>
      <c r="AF80" s="95"/>
      <c r="AG80" s="95"/>
      <c r="AH80" s="95"/>
      <c r="AI80" s="95"/>
      <c r="AJ80" s="95"/>
      <c r="AK80" s="95"/>
      <c r="AL80" s="95"/>
      <c r="AM80" s="95"/>
      <c r="AN80" s="5"/>
      <c r="AO80" s="42" t="s">
        <v>282</v>
      </c>
      <c r="AP80" s="43"/>
      <c r="AQ80" s="43"/>
      <c r="AR80" s="43"/>
      <c r="AS80" s="43"/>
      <c r="AT80" s="43"/>
      <c r="AU80" s="43"/>
      <c r="AV80" s="43"/>
      <c r="AW80" s="43"/>
      <c r="AX80" s="43"/>
      <c r="AY80" s="43"/>
      <c r="AZ80" s="43"/>
      <c r="BA80" s="43"/>
      <c r="BB80" s="43"/>
      <c r="BC80" s="43"/>
      <c r="BD80" s="43"/>
      <c r="BE80" s="43"/>
      <c r="BF80" s="43"/>
      <c r="BG80" s="43"/>
    </row>
    <row r="81" spans="23:59" ht="12.75">
      <c r="W81" s="96" t="s">
        <v>197</v>
      </c>
      <c r="X81" s="96"/>
      <c r="Y81" s="96"/>
      <c r="Z81" s="96"/>
      <c r="AA81" s="96"/>
      <c r="AB81" s="96"/>
      <c r="AC81" s="96"/>
      <c r="AD81" s="96"/>
      <c r="AE81" s="96"/>
      <c r="AF81" s="96"/>
      <c r="AG81" s="96"/>
      <c r="AH81" s="96"/>
      <c r="AI81" s="96"/>
      <c r="AJ81" s="96"/>
      <c r="AK81" s="96"/>
      <c r="AL81" s="96"/>
      <c r="AM81" s="96"/>
      <c r="AO81" s="96" t="s">
        <v>244</v>
      </c>
      <c r="AP81" s="96"/>
      <c r="AQ81" s="96"/>
      <c r="AR81" s="96"/>
      <c r="AS81" s="96"/>
      <c r="AT81" s="96"/>
      <c r="AU81" s="96"/>
      <c r="AV81" s="96"/>
      <c r="AW81" s="96"/>
      <c r="AX81" s="96"/>
      <c r="AY81" s="96"/>
      <c r="AZ81" s="96"/>
      <c r="BA81" s="96"/>
      <c r="BB81" s="96"/>
      <c r="BC81" s="96"/>
      <c r="BD81" s="96"/>
      <c r="BE81" s="96"/>
      <c r="BF81" s="96"/>
      <c r="BG81" s="96"/>
    </row>
    <row r="82" spans="1:8" ht="12.75">
      <c r="A82" s="108">
        <v>44600</v>
      </c>
      <c r="B82" s="109"/>
      <c r="C82" s="109"/>
      <c r="D82" s="109"/>
      <c r="E82" s="109"/>
      <c r="F82" s="109"/>
      <c r="G82" s="109"/>
      <c r="H82" s="109"/>
    </row>
    <row r="83" spans="1:17" ht="12.75">
      <c r="A83" s="96" t="s">
        <v>237</v>
      </c>
      <c r="B83" s="96"/>
      <c r="C83" s="96"/>
      <c r="D83" s="96"/>
      <c r="E83" s="96"/>
      <c r="F83" s="96"/>
      <c r="G83" s="96"/>
      <c r="H83" s="96"/>
      <c r="I83" s="17"/>
      <c r="J83" s="17"/>
      <c r="K83" s="17"/>
      <c r="L83" s="17"/>
      <c r="M83" s="17"/>
      <c r="N83" s="17"/>
      <c r="O83" s="17"/>
      <c r="P83" s="17"/>
      <c r="Q83" s="17"/>
    </row>
    <row r="84" ht="12.75">
      <c r="A84" s="24" t="s">
        <v>238</v>
      </c>
    </row>
  </sheetData>
  <mergeCells count="202"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6:AV66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R59:AY59"/>
    <mergeCell ref="A59:C59"/>
    <mergeCell ref="D59:AA59"/>
    <mergeCell ref="AB59:AI59"/>
    <mergeCell ref="AJ59:AQ59"/>
    <mergeCell ref="AS50:AZ50"/>
    <mergeCell ref="A50:C50"/>
    <mergeCell ref="D50:AB50"/>
    <mergeCell ref="AC50:AJ50"/>
    <mergeCell ref="AK50:AR50"/>
    <mergeCell ref="A54:C55"/>
    <mergeCell ref="D56:AA56"/>
    <mergeCell ref="AB56:AI56"/>
    <mergeCell ref="W81:AM81"/>
    <mergeCell ref="A63:F63"/>
    <mergeCell ref="A64:F64"/>
    <mergeCell ref="Z64:AD64"/>
    <mergeCell ref="A61:BL61"/>
    <mergeCell ref="A62:F62"/>
    <mergeCell ref="AE62:AN62"/>
    <mergeCell ref="A83:H83"/>
    <mergeCell ref="A77:AS77"/>
    <mergeCell ref="A78:AS78"/>
    <mergeCell ref="A82:H82"/>
    <mergeCell ref="A80:V80"/>
    <mergeCell ref="W80:AM80"/>
    <mergeCell ref="AO80:BG80"/>
    <mergeCell ref="AO81:BG81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G63:Y63"/>
    <mergeCell ref="G64:Y64"/>
    <mergeCell ref="G65:Y65"/>
    <mergeCell ref="AO63:AV63"/>
    <mergeCell ref="Z63:AD63"/>
    <mergeCell ref="AE63:AN63"/>
    <mergeCell ref="AE64:AN64"/>
    <mergeCell ref="AO75:BG75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AW62:BD62"/>
    <mergeCell ref="AO74:BG74"/>
    <mergeCell ref="A76:F76"/>
    <mergeCell ref="A65:F65"/>
    <mergeCell ref="Z65:AD65"/>
    <mergeCell ref="AE65:AN65"/>
    <mergeCell ref="A74:V74"/>
    <mergeCell ref="W74:AM74"/>
    <mergeCell ref="W75:AM75"/>
    <mergeCell ref="BE62:BL62"/>
    <mergeCell ref="A58:C58"/>
    <mergeCell ref="D58:AA58"/>
    <mergeCell ref="AB58:AI58"/>
    <mergeCell ref="AJ58:AQ58"/>
    <mergeCell ref="AR58:AY58"/>
    <mergeCell ref="Z62:AD62"/>
    <mergeCell ref="G62:Y62"/>
    <mergeCell ref="A35:BL35"/>
    <mergeCell ref="G39:BL39"/>
    <mergeCell ref="G40:BL40"/>
    <mergeCell ref="A41:F41"/>
    <mergeCell ref="A47:C47"/>
    <mergeCell ref="A48:C48"/>
    <mergeCell ref="G41:BL41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25:BL25"/>
    <mergeCell ref="A26:BL26"/>
    <mergeCell ref="A28:BL28"/>
    <mergeCell ref="A31:F31"/>
    <mergeCell ref="G31:BL31"/>
    <mergeCell ref="A29:F29"/>
    <mergeCell ref="A45:C46"/>
    <mergeCell ref="A44:AZ44"/>
    <mergeCell ref="A43:AZ43"/>
    <mergeCell ref="AC45:AJ46"/>
    <mergeCell ref="BE65:BL65"/>
    <mergeCell ref="AO64:AV64"/>
    <mergeCell ref="AW64:BD64"/>
    <mergeCell ref="BE64:BL64"/>
    <mergeCell ref="AW65:BD65"/>
    <mergeCell ref="AO65:AV65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20:L20"/>
    <mergeCell ref="N20:Y20"/>
    <mergeCell ref="AA20:AI20"/>
    <mergeCell ref="B19:L19"/>
    <mergeCell ref="N19:Y19"/>
    <mergeCell ref="AA19:AI19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conditionalFormatting sqref="H65:L65 G65:G71">
    <cfRule type="cellIs" priority="1" dxfId="0" operator="equal" stopIfTrue="1">
      <formula>$G64</formula>
    </cfRule>
  </conditionalFormatting>
  <conditionalFormatting sqref="D49:D50">
    <cfRule type="cellIs" priority="2" dxfId="0" operator="equal" stopIfTrue="1">
      <formula>$D48</formula>
    </cfRule>
  </conditionalFormatting>
  <conditionalFormatting sqref="A65:F71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5"/>
  <sheetViews>
    <sheetView zoomScaleSheetLayoutView="100" workbookViewId="0" topLeftCell="A11">
      <selection activeCell="N16" sqref="N16:AS1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75" t="s">
        <v>227</v>
      </c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</row>
    <row r="2" spans="41:64" ht="15.75" customHeight="1">
      <c r="AO2" s="68" t="s">
        <v>192</v>
      </c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68"/>
      <c r="BJ2" s="68"/>
      <c r="BK2" s="68"/>
      <c r="BL2" s="68"/>
    </row>
    <row r="3" spans="41:64" ht="15" customHeight="1">
      <c r="AO3" s="105" t="s">
        <v>276</v>
      </c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</row>
    <row r="4" spans="41:64" ht="31.5" customHeight="1">
      <c r="AO4" s="102" t="s">
        <v>277</v>
      </c>
      <c r="AP4" s="103"/>
      <c r="AQ4" s="103"/>
      <c r="AR4" s="103"/>
      <c r="AS4" s="103"/>
      <c r="AT4" s="103"/>
      <c r="AU4" s="103"/>
      <c r="AV4" s="103"/>
      <c r="AW4" s="103"/>
      <c r="AX4" s="103"/>
      <c r="AY4" s="103"/>
      <c r="AZ4" s="103"/>
      <c r="BA4" s="103"/>
      <c r="BB4" s="103"/>
      <c r="BC4" s="103"/>
      <c r="BD4" s="103"/>
      <c r="BE4" s="103"/>
      <c r="BF4" s="103"/>
      <c r="BG4" s="103"/>
      <c r="BH4" s="103"/>
      <c r="BI4" s="103"/>
      <c r="BJ4" s="103"/>
      <c r="BK4" s="103"/>
      <c r="BL4" s="103"/>
    </row>
    <row r="5" spans="41:64" ht="12.75">
      <c r="AO5" s="104" t="s">
        <v>212</v>
      </c>
      <c r="AP5" s="104"/>
      <c r="AQ5" s="104"/>
      <c r="AR5" s="104"/>
      <c r="AS5" s="104"/>
      <c r="AT5" s="104"/>
      <c r="AU5" s="104"/>
      <c r="AV5" s="104"/>
      <c r="AW5" s="104"/>
      <c r="AX5" s="104"/>
      <c r="AY5" s="104"/>
      <c r="AZ5" s="104"/>
      <c r="BA5" s="104"/>
      <c r="BB5" s="104"/>
      <c r="BC5" s="104"/>
      <c r="BD5" s="104"/>
      <c r="BE5" s="104"/>
      <c r="BF5" s="104"/>
      <c r="BG5" s="104"/>
      <c r="BH5" s="104"/>
      <c r="BI5" s="104"/>
      <c r="BJ5" s="104"/>
      <c r="BK5" s="104"/>
      <c r="BL5" s="104"/>
    </row>
    <row r="6" spans="41:58" ht="7.5" customHeight="1">
      <c r="AO6" s="101"/>
      <c r="AP6" s="101"/>
      <c r="AQ6" s="101"/>
      <c r="AR6" s="101"/>
      <c r="AS6" s="101"/>
      <c r="AT6" s="101"/>
      <c r="AU6" s="101"/>
      <c r="AV6" s="101"/>
      <c r="AW6" s="101"/>
      <c r="AX6" s="101"/>
      <c r="AY6" s="101"/>
      <c r="AZ6" s="101"/>
      <c r="BA6" s="101"/>
      <c r="BB6" s="101"/>
      <c r="BC6" s="101"/>
      <c r="BD6" s="101"/>
      <c r="BE6" s="101"/>
      <c r="BF6" s="101"/>
    </row>
    <row r="7" spans="41:58" ht="12.75" customHeight="1">
      <c r="AO7" s="42" t="s">
        <v>274</v>
      </c>
      <c r="AP7" s="43"/>
      <c r="AQ7" s="43"/>
      <c r="AR7" s="43"/>
      <c r="AS7" s="43"/>
      <c r="AT7" s="43"/>
      <c r="AU7" s="43"/>
      <c r="AV7" s="1" t="s">
        <v>255</v>
      </c>
      <c r="AW7" s="42" t="s">
        <v>275</v>
      </c>
      <c r="AX7" s="43"/>
      <c r="AY7" s="43"/>
      <c r="AZ7" s="43"/>
      <c r="BA7" s="43"/>
      <c r="BB7" s="43"/>
      <c r="BC7" s="43"/>
      <c r="BD7" s="43"/>
      <c r="BE7" s="43"/>
      <c r="BF7" s="43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40" t="s">
        <v>213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</row>
    <row r="11" spans="1:64" ht="15.75" customHeight="1">
      <c r="A11" s="40" t="s">
        <v>286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245</v>
      </c>
      <c r="B13" s="46" t="s">
        <v>273</v>
      </c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34"/>
      <c r="N13" s="44" t="s">
        <v>277</v>
      </c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35"/>
      <c r="AU13" s="46" t="s">
        <v>283</v>
      </c>
      <c r="AV13" s="47"/>
      <c r="AW13" s="47"/>
      <c r="AX13" s="47"/>
      <c r="AY13" s="47"/>
      <c r="AZ13" s="47"/>
      <c r="BA13" s="47"/>
      <c r="BB13" s="47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41" t="s">
        <v>248</v>
      </c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33"/>
      <c r="N14" s="45" t="s">
        <v>254</v>
      </c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33"/>
      <c r="AU14" s="41" t="s">
        <v>247</v>
      </c>
      <c r="AV14" s="41"/>
      <c r="AW14" s="41"/>
      <c r="AX14" s="41"/>
      <c r="AY14" s="41"/>
      <c r="AZ14" s="41"/>
      <c r="BA14" s="41"/>
      <c r="BB14" s="41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196</v>
      </c>
      <c r="B16" s="46" t="s">
        <v>290</v>
      </c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34"/>
      <c r="N16" s="44" t="s">
        <v>289</v>
      </c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35"/>
      <c r="AU16" s="46" t="s">
        <v>283</v>
      </c>
      <c r="AV16" s="47"/>
      <c r="AW16" s="47"/>
      <c r="AX16" s="47"/>
      <c r="AY16" s="47"/>
      <c r="AZ16" s="47"/>
      <c r="BA16" s="47"/>
      <c r="BB16" s="47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41" t="s">
        <v>248</v>
      </c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33"/>
      <c r="N17" s="45" t="s">
        <v>253</v>
      </c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33"/>
      <c r="AU17" s="41" t="s">
        <v>247</v>
      </c>
      <c r="AV17" s="41"/>
      <c r="AW17" s="41"/>
      <c r="AX17" s="41"/>
      <c r="AY17" s="41"/>
      <c r="AZ17" s="41"/>
      <c r="BA17" s="41"/>
      <c r="BB17" s="41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28.5" customHeight="1">
      <c r="A19" s="25" t="s">
        <v>246</v>
      </c>
      <c r="B19" s="46" t="s">
        <v>69</v>
      </c>
      <c r="C19" s="47"/>
      <c r="D19" s="47"/>
      <c r="E19" s="47"/>
      <c r="F19" s="47"/>
      <c r="G19" s="47"/>
      <c r="H19" s="47"/>
      <c r="I19" s="47"/>
      <c r="J19" s="47"/>
      <c r="K19" s="47"/>
      <c r="L19" s="47"/>
      <c r="N19" s="46" t="s">
        <v>71</v>
      </c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26"/>
      <c r="AA19" s="46" t="s">
        <v>32</v>
      </c>
      <c r="AB19" s="47"/>
      <c r="AC19" s="47"/>
      <c r="AD19" s="47"/>
      <c r="AE19" s="47"/>
      <c r="AF19" s="47"/>
      <c r="AG19" s="47"/>
      <c r="AH19" s="47"/>
      <c r="AI19" s="47"/>
      <c r="AJ19" s="26"/>
      <c r="AK19" s="48" t="s">
        <v>70</v>
      </c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26"/>
      <c r="BE19" s="46" t="s">
        <v>284</v>
      </c>
      <c r="BF19" s="47"/>
      <c r="BG19" s="47"/>
      <c r="BH19" s="47"/>
      <c r="BI19" s="47"/>
      <c r="BJ19" s="47"/>
      <c r="BK19" s="47"/>
      <c r="BL19" s="47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41" t="s">
        <v>248</v>
      </c>
      <c r="C20" s="41"/>
      <c r="D20" s="41"/>
      <c r="E20" s="41"/>
      <c r="F20" s="41"/>
      <c r="G20" s="41"/>
      <c r="H20" s="41"/>
      <c r="I20" s="41"/>
      <c r="J20" s="41"/>
      <c r="K20" s="41"/>
      <c r="L20" s="41"/>
      <c r="N20" s="41" t="s">
        <v>249</v>
      </c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28"/>
      <c r="AA20" s="50" t="s">
        <v>250</v>
      </c>
      <c r="AB20" s="50"/>
      <c r="AC20" s="50"/>
      <c r="AD20" s="50"/>
      <c r="AE20" s="50"/>
      <c r="AF20" s="50"/>
      <c r="AG20" s="50"/>
      <c r="AH20" s="50"/>
      <c r="AI20" s="50"/>
      <c r="AJ20" s="28"/>
      <c r="AK20" s="49" t="s">
        <v>251</v>
      </c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28"/>
      <c r="BE20" s="41" t="s">
        <v>252</v>
      </c>
      <c r="BF20" s="41"/>
      <c r="BG20" s="41"/>
      <c r="BH20" s="41"/>
      <c r="BI20" s="41"/>
      <c r="BJ20" s="41"/>
      <c r="BK20" s="41"/>
      <c r="BL20" s="41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106" t="s">
        <v>242</v>
      </c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76">
        <v>925500</v>
      </c>
      <c r="V22" s="76"/>
      <c r="W22" s="76"/>
      <c r="X22" s="76"/>
      <c r="Y22" s="76"/>
      <c r="Z22" s="76"/>
      <c r="AA22" s="76"/>
      <c r="AB22" s="76"/>
      <c r="AC22" s="76"/>
      <c r="AD22" s="76"/>
      <c r="AE22" s="77" t="s">
        <v>243</v>
      </c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6">
        <v>925500</v>
      </c>
      <c r="AT22" s="76"/>
      <c r="AU22" s="76"/>
      <c r="AV22" s="76"/>
      <c r="AW22" s="76"/>
      <c r="AX22" s="76"/>
      <c r="AY22" s="76"/>
      <c r="AZ22" s="76"/>
      <c r="BA22" s="76"/>
      <c r="BB22" s="76"/>
      <c r="BC22" s="76"/>
      <c r="BD22" s="67" t="s">
        <v>215</v>
      </c>
      <c r="BE22" s="67"/>
      <c r="BF22" s="67"/>
      <c r="BG22" s="67"/>
      <c r="BH22" s="67"/>
      <c r="BI22" s="67"/>
      <c r="BJ22" s="67"/>
      <c r="BK22" s="67"/>
      <c r="BL22" s="67"/>
    </row>
    <row r="23" spans="1:64" ht="24.75" customHeight="1">
      <c r="A23" s="67" t="s">
        <v>214</v>
      </c>
      <c r="B23" s="67"/>
      <c r="C23" s="67"/>
      <c r="D23" s="67"/>
      <c r="E23" s="67"/>
      <c r="F23" s="67"/>
      <c r="G23" s="67"/>
      <c r="H23" s="67"/>
      <c r="I23" s="76">
        <v>0</v>
      </c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67" t="s">
        <v>216</v>
      </c>
      <c r="U23" s="67"/>
      <c r="V23" s="67"/>
      <c r="W23" s="67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68" t="s">
        <v>229</v>
      </c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68"/>
      <c r="BK25" s="68"/>
      <c r="BL25" s="68"/>
    </row>
    <row r="26" spans="1:64" ht="126" customHeight="1">
      <c r="A26" s="69" t="s">
        <v>67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67" t="s">
        <v>228</v>
      </c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67"/>
      <c r="AW28" s="67"/>
      <c r="AX28" s="67"/>
      <c r="AY28" s="67"/>
      <c r="AZ28" s="67"/>
      <c r="BA28" s="67"/>
      <c r="BB28" s="67"/>
      <c r="BC28" s="67"/>
      <c r="BD28" s="67"/>
      <c r="BE28" s="67"/>
      <c r="BF28" s="67"/>
      <c r="BG28" s="67"/>
      <c r="BH28" s="67"/>
      <c r="BI28" s="67"/>
      <c r="BJ28" s="67"/>
      <c r="BK28" s="67"/>
      <c r="BL28" s="67"/>
    </row>
    <row r="29" spans="1:64" ht="27.75" customHeight="1">
      <c r="A29" s="74" t="s">
        <v>220</v>
      </c>
      <c r="B29" s="74"/>
      <c r="C29" s="74"/>
      <c r="D29" s="74"/>
      <c r="E29" s="74"/>
      <c r="F29" s="74"/>
      <c r="G29" s="79" t="s">
        <v>232</v>
      </c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80"/>
      <c r="BK29" s="80"/>
      <c r="BL29" s="81"/>
    </row>
    <row r="30" spans="1:64" ht="15.75" hidden="1">
      <c r="A30" s="51">
        <v>1</v>
      </c>
      <c r="B30" s="51"/>
      <c r="C30" s="51"/>
      <c r="D30" s="51"/>
      <c r="E30" s="51"/>
      <c r="F30" s="51"/>
      <c r="G30" s="79">
        <v>2</v>
      </c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0"/>
      <c r="BH30" s="80"/>
      <c r="BI30" s="80"/>
      <c r="BJ30" s="80"/>
      <c r="BK30" s="80"/>
      <c r="BL30" s="81"/>
    </row>
    <row r="31" spans="1:79" ht="10.5" customHeight="1" hidden="1">
      <c r="A31" s="70" t="s">
        <v>225</v>
      </c>
      <c r="B31" s="70"/>
      <c r="C31" s="70"/>
      <c r="D31" s="70"/>
      <c r="E31" s="70"/>
      <c r="F31" s="70"/>
      <c r="G31" s="71" t="s">
        <v>199</v>
      </c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2"/>
      <c r="BK31" s="72"/>
      <c r="BL31" s="73"/>
      <c r="CA31" s="1" t="s">
        <v>241</v>
      </c>
    </row>
    <row r="32" spans="1:79" ht="25.5" customHeight="1">
      <c r="A32" s="70">
        <v>1</v>
      </c>
      <c r="B32" s="70"/>
      <c r="C32" s="70"/>
      <c r="D32" s="70"/>
      <c r="E32" s="70"/>
      <c r="F32" s="70"/>
      <c r="G32" s="83" t="s">
        <v>56</v>
      </c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4"/>
      <c r="AT32" s="84"/>
      <c r="AU32" s="84"/>
      <c r="AV32" s="84"/>
      <c r="AW32" s="84"/>
      <c r="AX32" s="84"/>
      <c r="AY32" s="84"/>
      <c r="AZ32" s="84"/>
      <c r="BA32" s="84"/>
      <c r="BB32" s="84"/>
      <c r="BC32" s="84"/>
      <c r="BD32" s="84"/>
      <c r="BE32" s="84"/>
      <c r="BF32" s="84"/>
      <c r="BG32" s="84"/>
      <c r="BH32" s="84"/>
      <c r="BI32" s="84"/>
      <c r="BJ32" s="84"/>
      <c r="BK32" s="84"/>
      <c r="BL32" s="85"/>
      <c r="CA32" s="1" t="s">
        <v>240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67" t="s">
        <v>230</v>
      </c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</row>
    <row r="35" spans="1:64" ht="31.5" customHeight="1">
      <c r="A35" s="69" t="s">
        <v>68</v>
      </c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67" t="s">
        <v>231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7"/>
      <c r="AV37" s="67"/>
      <c r="AW37" s="67"/>
      <c r="AX37" s="67"/>
      <c r="AY37" s="67"/>
      <c r="AZ37" s="67"/>
      <c r="BA37" s="67"/>
      <c r="BB37" s="67"/>
      <c r="BC37" s="67"/>
      <c r="BD37" s="67"/>
      <c r="BE37" s="67"/>
      <c r="BF37" s="67"/>
      <c r="BG37" s="67"/>
      <c r="BH37" s="67"/>
      <c r="BI37" s="67"/>
      <c r="BJ37" s="67"/>
      <c r="BK37" s="67"/>
      <c r="BL37" s="67"/>
    </row>
    <row r="38" spans="1:64" ht="27.75" customHeight="1">
      <c r="A38" s="74" t="s">
        <v>220</v>
      </c>
      <c r="B38" s="74"/>
      <c r="C38" s="74"/>
      <c r="D38" s="74"/>
      <c r="E38" s="74"/>
      <c r="F38" s="74"/>
      <c r="G38" s="79" t="s">
        <v>217</v>
      </c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80"/>
      <c r="BG38" s="80"/>
      <c r="BH38" s="80"/>
      <c r="BI38" s="80"/>
      <c r="BJ38" s="80"/>
      <c r="BK38" s="80"/>
      <c r="BL38" s="81"/>
    </row>
    <row r="39" spans="1:64" ht="15.75" hidden="1">
      <c r="A39" s="51">
        <v>1</v>
      </c>
      <c r="B39" s="51"/>
      <c r="C39" s="51"/>
      <c r="D39" s="51"/>
      <c r="E39" s="51"/>
      <c r="F39" s="51"/>
      <c r="G39" s="79">
        <v>2</v>
      </c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80"/>
      <c r="BG39" s="80"/>
      <c r="BH39" s="80"/>
      <c r="BI39" s="80"/>
      <c r="BJ39" s="80"/>
      <c r="BK39" s="80"/>
      <c r="BL39" s="81"/>
    </row>
    <row r="40" spans="1:79" ht="10.5" customHeight="1" hidden="1">
      <c r="A40" s="70" t="s">
        <v>198</v>
      </c>
      <c r="B40" s="70"/>
      <c r="C40" s="70"/>
      <c r="D40" s="70"/>
      <c r="E40" s="70"/>
      <c r="F40" s="70"/>
      <c r="G40" s="71" t="s">
        <v>199</v>
      </c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72"/>
      <c r="BB40" s="72"/>
      <c r="BC40" s="72"/>
      <c r="BD40" s="72"/>
      <c r="BE40" s="72"/>
      <c r="BF40" s="72"/>
      <c r="BG40" s="72"/>
      <c r="BH40" s="72"/>
      <c r="BI40" s="72"/>
      <c r="BJ40" s="72"/>
      <c r="BK40" s="72"/>
      <c r="BL40" s="73"/>
      <c r="CA40" s="1" t="s">
        <v>203</v>
      </c>
    </row>
    <row r="41" spans="1:79" ht="25.5" customHeight="1">
      <c r="A41" s="70">
        <v>1</v>
      </c>
      <c r="B41" s="70"/>
      <c r="C41" s="70"/>
      <c r="D41" s="70"/>
      <c r="E41" s="70"/>
      <c r="F41" s="70"/>
      <c r="G41" s="83" t="s">
        <v>57</v>
      </c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4"/>
      <c r="AV41" s="84"/>
      <c r="AW41" s="84"/>
      <c r="AX41" s="84"/>
      <c r="AY41" s="84"/>
      <c r="AZ41" s="84"/>
      <c r="BA41" s="84"/>
      <c r="BB41" s="84"/>
      <c r="BC41" s="84"/>
      <c r="BD41" s="84"/>
      <c r="BE41" s="84"/>
      <c r="BF41" s="84"/>
      <c r="BG41" s="84"/>
      <c r="BH41" s="84"/>
      <c r="BI41" s="84"/>
      <c r="BJ41" s="84"/>
      <c r="BK41" s="84"/>
      <c r="BL41" s="85"/>
      <c r="CA41" s="1" t="s">
        <v>204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67" t="s">
        <v>233</v>
      </c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7"/>
      <c r="AV43" s="67"/>
      <c r="AW43" s="67"/>
      <c r="AX43" s="67"/>
      <c r="AY43" s="67"/>
      <c r="AZ43" s="67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66" t="s">
        <v>285</v>
      </c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51" t="s">
        <v>220</v>
      </c>
      <c r="B45" s="51"/>
      <c r="C45" s="51"/>
      <c r="D45" s="52" t="s">
        <v>218</v>
      </c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4"/>
      <c r="AC45" s="51" t="s">
        <v>221</v>
      </c>
      <c r="AD45" s="51"/>
      <c r="AE45" s="51"/>
      <c r="AF45" s="51"/>
      <c r="AG45" s="51"/>
      <c r="AH45" s="51"/>
      <c r="AI45" s="51"/>
      <c r="AJ45" s="51"/>
      <c r="AK45" s="51" t="s">
        <v>222</v>
      </c>
      <c r="AL45" s="51"/>
      <c r="AM45" s="51"/>
      <c r="AN45" s="51"/>
      <c r="AO45" s="51"/>
      <c r="AP45" s="51"/>
      <c r="AQ45" s="51"/>
      <c r="AR45" s="51"/>
      <c r="AS45" s="51" t="s">
        <v>219</v>
      </c>
      <c r="AT45" s="51"/>
      <c r="AU45" s="51"/>
      <c r="AV45" s="51"/>
      <c r="AW45" s="51"/>
      <c r="AX45" s="51"/>
      <c r="AY45" s="51"/>
      <c r="AZ45" s="51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>
      <c r="A46" s="51"/>
      <c r="B46" s="51"/>
      <c r="C46" s="51"/>
      <c r="D46" s="55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7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51"/>
      <c r="AU46" s="51"/>
      <c r="AV46" s="51"/>
      <c r="AW46" s="51"/>
      <c r="AX46" s="51"/>
      <c r="AY46" s="51"/>
      <c r="AZ46" s="51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51">
        <v>1</v>
      </c>
      <c r="B47" s="51"/>
      <c r="C47" s="51"/>
      <c r="D47" s="58">
        <v>2</v>
      </c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60"/>
      <c r="AC47" s="51">
        <v>3</v>
      </c>
      <c r="AD47" s="51"/>
      <c r="AE47" s="51"/>
      <c r="AF47" s="51"/>
      <c r="AG47" s="51"/>
      <c r="AH47" s="51"/>
      <c r="AI47" s="51"/>
      <c r="AJ47" s="51"/>
      <c r="AK47" s="51">
        <v>4</v>
      </c>
      <c r="AL47" s="51"/>
      <c r="AM47" s="51"/>
      <c r="AN47" s="51"/>
      <c r="AO47" s="51"/>
      <c r="AP47" s="51"/>
      <c r="AQ47" s="51"/>
      <c r="AR47" s="51"/>
      <c r="AS47" s="51">
        <v>5</v>
      </c>
      <c r="AT47" s="51"/>
      <c r="AU47" s="51"/>
      <c r="AV47" s="51"/>
      <c r="AW47" s="51"/>
      <c r="AX47" s="51"/>
      <c r="AY47" s="51"/>
      <c r="AZ47" s="51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70" t="s">
        <v>198</v>
      </c>
      <c r="B48" s="70"/>
      <c r="C48" s="70"/>
      <c r="D48" s="61" t="s">
        <v>199</v>
      </c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3"/>
      <c r="AC48" s="64" t="s">
        <v>200</v>
      </c>
      <c r="AD48" s="64"/>
      <c r="AE48" s="64"/>
      <c r="AF48" s="64"/>
      <c r="AG48" s="64"/>
      <c r="AH48" s="64"/>
      <c r="AI48" s="64"/>
      <c r="AJ48" s="64"/>
      <c r="AK48" s="64" t="s">
        <v>201</v>
      </c>
      <c r="AL48" s="64"/>
      <c r="AM48" s="64"/>
      <c r="AN48" s="64"/>
      <c r="AO48" s="64"/>
      <c r="AP48" s="64"/>
      <c r="AQ48" s="64"/>
      <c r="AR48" s="64"/>
      <c r="AS48" s="82" t="s">
        <v>202</v>
      </c>
      <c r="AT48" s="64"/>
      <c r="AU48" s="64"/>
      <c r="AV48" s="64"/>
      <c r="AW48" s="64"/>
      <c r="AX48" s="64"/>
      <c r="AY48" s="64"/>
      <c r="AZ48" s="64"/>
      <c r="BA48" s="19"/>
      <c r="BB48" s="20"/>
      <c r="BC48" s="20"/>
      <c r="BD48" s="20"/>
      <c r="BE48" s="20"/>
      <c r="BF48" s="20"/>
      <c r="BG48" s="20"/>
      <c r="BH48" s="20"/>
      <c r="CA48" s="4" t="s">
        <v>205</v>
      </c>
    </row>
    <row r="49" spans="1:79" ht="38.25" customHeight="1">
      <c r="A49" s="70">
        <v>1</v>
      </c>
      <c r="B49" s="70"/>
      <c r="C49" s="70"/>
      <c r="D49" s="83" t="s">
        <v>59</v>
      </c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5"/>
      <c r="AC49" s="78">
        <v>925500</v>
      </c>
      <c r="AD49" s="78"/>
      <c r="AE49" s="78"/>
      <c r="AF49" s="78"/>
      <c r="AG49" s="78"/>
      <c r="AH49" s="78"/>
      <c r="AI49" s="78"/>
      <c r="AJ49" s="78"/>
      <c r="AK49" s="78">
        <v>0</v>
      </c>
      <c r="AL49" s="78"/>
      <c r="AM49" s="78"/>
      <c r="AN49" s="78"/>
      <c r="AO49" s="78"/>
      <c r="AP49" s="78"/>
      <c r="AQ49" s="78"/>
      <c r="AR49" s="78"/>
      <c r="AS49" s="78">
        <f>AC49+AK49</f>
        <v>925500</v>
      </c>
      <c r="AT49" s="78"/>
      <c r="AU49" s="78"/>
      <c r="AV49" s="78"/>
      <c r="AW49" s="78"/>
      <c r="AX49" s="78"/>
      <c r="AY49" s="78"/>
      <c r="AZ49" s="78"/>
      <c r="BA49" s="21"/>
      <c r="BB49" s="21"/>
      <c r="BC49" s="21"/>
      <c r="BD49" s="21"/>
      <c r="BE49" s="21"/>
      <c r="BF49" s="21"/>
      <c r="BG49" s="21"/>
      <c r="BH49" s="21"/>
      <c r="CA49" s="1" t="s">
        <v>206</v>
      </c>
    </row>
    <row r="50" spans="1:60" s="4" customFormat="1" ht="12.75">
      <c r="A50" s="86"/>
      <c r="B50" s="86"/>
      <c r="C50" s="86"/>
      <c r="D50" s="110" t="s">
        <v>259</v>
      </c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11"/>
      <c r="T50" s="111"/>
      <c r="U50" s="111"/>
      <c r="V50" s="111"/>
      <c r="W50" s="111"/>
      <c r="X50" s="111"/>
      <c r="Y50" s="111"/>
      <c r="Z50" s="111"/>
      <c r="AA50" s="111"/>
      <c r="AB50" s="112"/>
      <c r="AC50" s="65">
        <v>925500</v>
      </c>
      <c r="AD50" s="65"/>
      <c r="AE50" s="65"/>
      <c r="AF50" s="65"/>
      <c r="AG50" s="65"/>
      <c r="AH50" s="65"/>
      <c r="AI50" s="65"/>
      <c r="AJ50" s="65"/>
      <c r="AK50" s="65">
        <v>0</v>
      </c>
      <c r="AL50" s="65"/>
      <c r="AM50" s="65"/>
      <c r="AN50" s="65"/>
      <c r="AO50" s="65"/>
      <c r="AP50" s="65"/>
      <c r="AQ50" s="65"/>
      <c r="AR50" s="65"/>
      <c r="AS50" s="65">
        <f>AC50+AK50</f>
        <v>925500</v>
      </c>
      <c r="AT50" s="65"/>
      <c r="AU50" s="65"/>
      <c r="AV50" s="65"/>
      <c r="AW50" s="65"/>
      <c r="AX50" s="65"/>
      <c r="AY50" s="65"/>
      <c r="AZ50" s="65"/>
      <c r="BA50" s="38"/>
      <c r="BB50" s="38"/>
      <c r="BC50" s="38"/>
      <c r="BD50" s="38"/>
      <c r="BE50" s="38"/>
      <c r="BF50" s="38"/>
      <c r="BG50" s="38"/>
      <c r="BH50" s="38"/>
    </row>
    <row r="52" spans="1:64" ht="15.75" customHeight="1">
      <c r="A52" s="68" t="s">
        <v>234</v>
      </c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68"/>
      <c r="AJ52" s="68"/>
      <c r="AK52" s="68"/>
      <c r="AL52" s="68"/>
      <c r="AM52" s="68"/>
      <c r="AN52" s="68"/>
      <c r="AO52" s="68"/>
      <c r="AP52" s="68"/>
      <c r="AQ52" s="68"/>
      <c r="AR52" s="68"/>
      <c r="AS52" s="68"/>
      <c r="AT52" s="68"/>
      <c r="AU52" s="68"/>
      <c r="AV52" s="68"/>
      <c r="AW52" s="68"/>
      <c r="AX52" s="68"/>
      <c r="AY52" s="68"/>
      <c r="AZ52" s="68"/>
      <c r="BA52" s="68"/>
      <c r="BB52" s="68"/>
      <c r="BC52" s="68"/>
      <c r="BD52" s="68"/>
      <c r="BE52" s="68"/>
      <c r="BF52" s="68"/>
      <c r="BG52" s="68"/>
      <c r="BH52" s="68"/>
      <c r="BI52" s="68"/>
      <c r="BJ52" s="68"/>
      <c r="BK52" s="68"/>
      <c r="BL52" s="68"/>
    </row>
    <row r="53" spans="1:64" ht="15" customHeight="1">
      <c r="A53" s="66" t="s">
        <v>285</v>
      </c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6"/>
      <c r="AH53" s="66"/>
      <c r="AI53" s="66"/>
      <c r="AJ53" s="66"/>
      <c r="AK53" s="66"/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5.75" customHeight="1">
      <c r="A54" s="51" t="s">
        <v>220</v>
      </c>
      <c r="B54" s="51"/>
      <c r="C54" s="51"/>
      <c r="D54" s="52" t="s">
        <v>226</v>
      </c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4"/>
      <c r="AB54" s="51" t="s">
        <v>221</v>
      </c>
      <c r="AC54" s="51"/>
      <c r="AD54" s="51"/>
      <c r="AE54" s="51"/>
      <c r="AF54" s="51"/>
      <c r="AG54" s="51"/>
      <c r="AH54" s="51"/>
      <c r="AI54" s="51"/>
      <c r="AJ54" s="51" t="s">
        <v>222</v>
      </c>
      <c r="AK54" s="51"/>
      <c r="AL54" s="51"/>
      <c r="AM54" s="51"/>
      <c r="AN54" s="51"/>
      <c r="AO54" s="51"/>
      <c r="AP54" s="51"/>
      <c r="AQ54" s="51"/>
      <c r="AR54" s="51" t="s">
        <v>219</v>
      </c>
      <c r="AS54" s="51"/>
      <c r="AT54" s="51"/>
      <c r="AU54" s="51"/>
      <c r="AV54" s="51"/>
      <c r="AW54" s="51"/>
      <c r="AX54" s="51"/>
      <c r="AY54" s="51"/>
    </row>
    <row r="55" spans="1:51" ht="28.5" customHeight="1">
      <c r="A55" s="51"/>
      <c r="B55" s="51"/>
      <c r="C55" s="51"/>
      <c r="D55" s="55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7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  <c r="AN55" s="51"/>
      <c r="AO55" s="51"/>
      <c r="AP55" s="51"/>
      <c r="AQ55" s="51"/>
      <c r="AR55" s="51"/>
      <c r="AS55" s="51"/>
      <c r="AT55" s="51"/>
      <c r="AU55" s="51"/>
      <c r="AV55" s="51"/>
      <c r="AW55" s="51"/>
      <c r="AX55" s="51"/>
      <c r="AY55" s="51"/>
    </row>
    <row r="56" spans="1:51" ht="15.75" customHeight="1">
      <c r="A56" s="51">
        <v>1</v>
      </c>
      <c r="B56" s="51"/>
      <c r="C56" s="51"/>
      <c r="D56" s="58">
        <v>2</v>
      </c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60"/>
      <c r="AB56" s="51">
        <v>3</v>
      </c>
      <c r="AC56" s="51"/>
      <c r="AD56" s="51"/>
      <c r="AE56" s="51"/>
      <c r="AF56" s="51"/>
      <c r="AG56" s="51"/>
      <c r="AH56" s="51"/>
      <c r="AI56" s="51"/>
      <c r="AJ56" s="51">
        <v>4</v>
      </c>
      <c r="AK56" s="51"/>
      <c r="AL56" s="51"/>
      <c r="AM56" s="51"/>
      <c r="AN56" s="51"/>
      <c r="AO56" s="51"/>
      <c r="AP56" s="51"/>
      <c r="AQ56" s="51"/>
      <c r="AR56" s="51">
        <v>5</v>
      </c>
      <c r="AS56" s="51"/>
      <c r="AT56" s="51"/>
      <c r="AU56" s="51"/>
      <c r="AV56" s="51"/>
      <c r="AW56" s="51"/>
      <c r="AX56" s="51"/>
      <c r="AY56" s="51"/>
    </row>
    <row r="57" spans="1:79" ht="12.75" customHeight="1" hidden="1">
      <c r="A57" s="70" t="s">
        <v>198</v>
      </c>
      <c r="B57" s="70"/>
      <c r="C57" s="70"/>
      <c r="D57" s="71" t="s">
        <v>199</v>
      </c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3"/>
      <c r="AB57" s="64" t="s">
        <v>200</v>
      </c>
      <c r="AC57" s="64"/>
      <c r="AD57" s="64"/>
      <c r="AE57" s="64"/>
      <c r="AF57" s="64"/>
      <c r="AG57" s="64"/>
      <c r="AH57" s="64"/>
      <c r="AI57" s="64"/>
      <c r="AJ57" s="64" t="s">
        <v>201</v>
      </c>
      <c r="AK57" s="64"/>
      <c r="AL57" s="64"/>
      <c r="AM57" s="64"/>
      <c r="AN57" s="64"/>
      <c r="AO57" s="64"/>
      <c r="AP57" s="64"/>
      <c r="AQ57" s="64"/>
      <c r="AR57" s="64" t="s">
        <v>202</v>
      </c>
      <c r="AS57" s="64"/>
      <c r="AT57" s="64"/>
      <c r="AU57" s="64"/>
      <c r="AV57" s="64"/>
      <c r="AW57" s="64"/>
      <c r="AX57" s="64"/>
      <c r="AY57" s="64"/>
      <c r="CA57" s="1" t="s">
        <v>207</v>
      </c>
    </row>
    <row r="58" spans="1:79" s="4" customFormat="1" ht="12.75" customHeight="1">
      <c r="A58" s="86"/>
      <c r="B58" s="86"/>
      <c r="C58" s="86"/>
      <c r="D58" s="87" t="s">
        <v>219</v>
      </c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9"/>
      <c r="AB58" s="65"/>
      <c r="AC58" s="65"/>
      <c r="AD58" s="65"/>
      <c r="AE58" s="65"/>
      <c r="AF58" s="65"/>
      <c r="AG58" s="65"/>
      <c r="AH58" s="65"/>
      <c r="AI58" s="65"/>
      <c r="AJ58" s="65"/>
      <c r="AK58" s="65"/>
      <c r="AL58" s="65"/>
      <c r="AM58" s="65"/>
      <c r="AN58" s="65"/>
      <c r="AO58" s="65"/>
      <c r="AP58" s="65"/>
      <c r="AQ58" s="65"/>
      <c r="AR58" s="65">
        <f>AB58+AJ58</f>
        <v>0</v>
      </c>
      <c r="AS58" s="65"/>
      <c r="AT58" s="65"/>
      <c r="AU58" s="65"/>
      <c r="AV58" s="65"/>
      <c r="AW58" s="65"/>
      <c r="AX58" s="65"/>
      <c r="AY58" s="65"/>
      <c r="CA58" s="4" t="s">
        <v>208</v>
      </c>
    </row>
    <row r="60" spans="1:64" ht="15.75" customHeight="1">
      <c r="A60" s="67" t="s">
        <v>235</v>
      </c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67"/>
      <c r="AE60" s="67"/>
      <c r="AF60" s="67"/>
      <c r="AG60" s="67"/>
      <c r="AH60" s="67"/>
      <c r="AI60" s="67"/>
      <c r="AJ60" s="67"/>
      <c r="AK60" s="67"/>
      <c r="AL60" s="67"/>
      <c r="AM60" s="67"/>
      <c r="AN60" s="67"/>
      <c r="AO60" s="67"/>
      <c r="AP60" s="67"/>
      <c r="AQ60" s="67"/>
      <c r="AR60" s="67"/>
      <c r="AS60" s="67"/>
      <c r="AT60" s="67"/>
      <c r="AU60" s="67"/>
      <c r="AV60" s="67"/>
      <c r="AW60" s="67"/>
      <c r="AX60" s="67"/>
      <c r="AY60" s="67"/>
      <c r="AZ60" s="67"/>
      <c r="BA60" s="67"/>
      <c r="BB60" s="67"/>
      <c r="BC60" s="67"/>
      <c r="BD60" s="67"/>
      <c r="BE60" s="67"/>
      <c r="BF60" s="67"/>
      <c r="BG60" s="67"/>
      <c r="BH60" s="67"/>
      <c r="BI60" s="67"/>
      <c r="BJ60" s="67"/>
      <c r="BK60" s="67"/>
      <c r="BL60" s="67"/>
    </row>
    <row r="61" spans="1:64" ht="30" customHeight="1">
      <c r="A61" s="51" t="s">
        <v>220</v>
      </c>
      <c r="B61" s="51"/>
      <c r="C61" s="51"/>
      <c r="D61" s="51"/>
      <c r="E61" s="51"/>
      <c r="F61" s="51"/>
      <c r="G61" s="58" t="s">
        <v>236</v>
      </c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60"/>
      <c r="Z61" s="51" t="s">
        <v>194</v>
      </c>
      <c r="AA61" s="51"/>
      <c r="AB61" s="51"/>
      <c r="AC61" s="51"/>
      <c r="AD61" s="51"/>
      <c r="AE61" s="51" t="s">
        <v>193</v>
      </c>
      <c r="AF61" s="51"/>
      <c r="AG61" s="51"/>
      <c r="AH61" s="51"/>
      <c r="AI61" s="51"/>
      <c r="AJ61" s="51"/>
      <c r="AK61" s="51"/>
      <c r="AL61" s="51"/>
      <c r="AM61" s="51"/>
      <c r="AN61" s="51"/>
      <c r="AO61" s="58" t="s">
        <v>221</v>
      </c>
      <c r="AP61" s="59"/>
      <c r="AQ61" s="59"/>
      <c r="AR61" s="59"/>
      <c r="AS61" s="59"/>
      <c r="AT61" s="59"/>
      <c r="AU61" s="59"/>
      <c r="AV61" s="60"/>
      <c r="AW61" s="58" t="s">
        <v>222</v>
      </c>
      <c r="AX61" s="59"/>
      <c r="AY61" s="59"/>
      <c r="AZ61" s="59"/>
      <c r="BA61" s="59"/>
      <c r="BB61" s="59"/>
      <c r="BC61" s="59"/>
      <c r="BD61" s="60"/>
      <c r="BE61" s="58" t="s">
        <v>219</v>
      </c>
      <c r="BF61" s="59"/>
      <c r="BG61" s="59"/>
      <c r="BH61" s="59"/>
      <c r="BI61" s="59"/>
      <c r="BJ61" s="59"/>
      <c r="BK61" s="59"/>
      <c r="BL61" s="60"/>
    </row>
    <row r="62" spans="1:64" ht="15.75" customHeight="1">
      <c r="A62" s="51">
        <v>1</v>
      </c>
      <c r="B62" s="51"/>
      <c r="C62" s="51"/>
      <c r="D62" s="51"/>
      <c r="E62" s="51"/>
      <c r="F62" s="51"/>
      <c r="G62" s="58">
        <v>2</v>
      </c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60"/>
      <c r="Z62" s="51">
        <v>3</v>
      </c>
      <c r="AA62" s="51"/>
      <c r="AB62" s="51"/>
      <c r="AC62" s="51"/>
      <c r="AD62" s="51"/>
      <c r="AE62" s="51">
        <v>4</v>
      </c>
      <c r="AF62" s="51"/>
      <c r="AG62" s="51"/>
      <c r="AH62" s="51"/>
      <c r="AI62" s="51"/>
      <c r="AJ62" s="51"/>
      <c r="AK62" s="51"/>
      <c r="AL62" s="51"/>
      <c r="AM62" s="51"/>
      <c r="AN62" s="51"/>
      <c r="AO62" s="51">
        <v>5</v>
      </c>
      <c r="AP62" s="51"/>
      <c r="AQ62" s="51"/>
      <c r="AR62" s="51"/>
      <c r="AS62" s="51"/>
      <c r="AT62" s="51"/>
      <c r="AU62" s="51"/>
      <c r="AV62" s="51"/>
      <c r="AW62" s="51">
        <v>6</v>
      </c>
      <c r="AX62" s="51"/>
      <c r="AY62" s="51"/>
      <c r="AZ62" s="51"/>
      <c r="BA62" s="51"/>
      <c r="BB62" s="51"/>
      <c r="BC62" s="51"/>
      <c r="BD62" s="51"/>
      <c r="BE62" s="51">
        <v>7</v>
      </c>
      <c r="BF62" s="51"/>
      <c r="BG62" s="51"/>
      <c r="BH62" s="51"/>
      <c r="BI62" s="51"/>
      <c r="BJ62" s="51"/>
      <c r="BK62" s="51"/>
      <c r="BL62" s="51"/>
    </row>
    <row r="63" spans="1:79" ht="12.75" customHeight="1" hidden="1">
      <c r="A63" s="70" t="s">
        <v>225</v>
      </c>
      <c r="B63" s="70"/>
      <c r="C63" s="70"/>
      <c r="D63" s="70"/>
      <c r="E63" s="70"/>
      <c r="F63" s="70"/>
      <c r="G63" s="71" t="s">
        <v>199</v>
      </c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3"/>
      <c r="Z63" s="70" t="s">
        <v>211</v>
      </c>
      <c r="AA63" s="70"/>
      <c r="AB63" s="70"/>
      <c r="AC63" s="70"/>
      <c r="AD63" s="70"/>
      <c r="AE63" s="100" t="s">
        <v>224</v>
      </c>
      <c r="AF63" s="100"/>
      <c r="AG63" s="100"/>
      <c r="AH63" s="100"/>
      <c r="AI63" s="100"/>
      <c r="AJ63" s="100"/>
      <c r="AK63" s="100"/>
      <c r="AL63" s="100"/>
      <c r="AM63" s="100"/>
      <c r="AN63" s="71"/>
      <c r="AO63" s="64" t="s">
        <v>200</v>
      </c>
      <c r="AP63" s="64"/>
      <c r="AQ63" s="64"/>
      <c r="AR63" s="64"/>
      <c r="AS63" s="64"/>
      <c r="AT63" s="64"/>
      <c r="AU63" s="64"/>
      <c r="AV63" s="64"/>
      <c r="AW63" s="64" t="s">
        <v>223</v>
      </c>
      <c r="AX63" s="64"/>
      <c r="AY63" s="64"/>
      <c r="AZ63" s="64"/>
      <c r="BA63" s="64"/>
      <c r="BB63" s="64"/>
      <c r="BC63" s="64"/>
      <c r="BD63" s="64"/>
      <c r="BE63" s="64" t="s">
        <v>261</v>
      </c>
      <c r="BF63" s="64"/>
      <c r="BG63" s="64"/>
      <c r="BH63" s="64"/>
      <c r="BI63" s="64"/>
      <c r="BJ63" s="64"/>
      <c r="BK63" s="64"/>
      <c r="BL63" s="64"/>
      <c r="CA63" s="1" t="s">
        <v>209</v>
      </c>
    </row>
    <row r="64" spans="1:79" s="4" customFormat="1" ht="12.75" customHeight="1">
      <c r="A64" s="86">
        <v>0</v>
      </c>
      <c r="B64" s="86"/>
      <c r="C64" s="86"/>
      <c r="D64" s="86"/>
      <c r="E64" s="86"/>
      <c r="F64" s="86"/>
      <c r="G64" s="97" t="s">
        <v>265</v>
      </c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  <c r="Y64" s="99"/>
      <c r="Z64" s="91"/>
      <c r="AA64" s="91"/>
      <c r="AB64" s="91"/>
      <c r="AC64" s="91"/>
      <c r="AD64" s="91"/>
      <c r="AE64" s="92"/>
      <c r="AF64" s="92"/>
      <c r="AG64" s="92"/>
      <c r="AH64" s="92"/>
      <c r="AI64" s="92"/>
      <c r="AJ64" s="92"/>
      <c r="AK64" s="92"/>
      <c r="AL64" s="92"/>
      <c r="AM64" s="92"/>
      <c r="AN64" s="87"/>
      <c r="AO64" s="65"/>
      <c r="AP64" s="65"/>
      <c r="AQ64" s="65"/>
      <c r="AR64" s="65"/>
      <c r="AS64" s="65"/>
      <c r="AT64" s="65"/>
      <c r="AU64" s="65"/>
      <c r="AV64" s="65"/>
      <c r="AW64" s="65"/>
      <c r="AX64" s="65"/>
      <c r="AY64" s="65"/>
      <c r="AZ64" s="65"/>
      <c r="BA64" s="65"/>
      <c r="BB64" s="65"/>
      <c r="BC64" s="65"/>
      <c r="BD64" s="65"/>
      <c r="BE64" s="65"/>
      <c r="BF64" s="65"/>
      <c r="BG64" s="65"/>
      <c r="BH64" s="65"/>
      <c r="BI64" s="65"/>
      <c r="BJ64" s="65"/>
      <c r="BK64" s="65"/>
      <c r="BL64" s="65"/>
      <c r="CA64" s="4" t="s">
        <v>210</v>
      </c>
    </row>
    <row r="65" spans="1:64" ht="12.75" customHeight="1">
      <c r="A65" s="70">
        <v>0</v>
      </c>
      <c r="B65" s="70"/>
      <c r="C65" s="70"/>
      <c r="D65" s="70"/>
      <c r="E65" s="70"/>
      <c r="F65" s="70"/>
      <c r="G65" s="118" t="s">
        <v>60</v>
      </c>
      <c r="H65" s="119"/>
      <c r="I65" s="119"/>
      <c r="J65" s="119"/>
      <c r="K65" s="119"/>
      <c r="L65" s="119"/>
      <c r="M65" s="119"/>
      <c r="N65" s="119"/>
      <c r="O65" s="119"/>
      <c r="P65" s="119"/>
      <c r="Q65" s="119"/>
      <c r="R65" s="119"/>
      <c r="S65" s="119"/>
      <c r="T65" s="119"/>
      <c r="U65" s="119"/>
      <c r="V65" s="119"/>
      <c r="W65" s="119"/>
      <c r="X65" s="119"/>
      <c r="Y65" s="120"/>
      <c r="Z65" s="82" t="s">
        <v>9</v>
      </c>
      <c r="AA65" s="82"/>
      <c r="AB65" s="82"/>
      <c r="AC65" s="82"/>
      <c r="AD65" s="82"/>
      <c r="AE65" s="113" t="s">
        <v>267</v>
      </c>
      <c r="AF65" s="113"/>
      <c r="AG65" s="113"/>
      <c r="AH65" s="113"/>
      <c r="AI65" s="113"/>
      <c r="AJ65" s="113"/>
      <c r="AK65" s="113"/>
      <c r="AL65" s="113"/>
      <c r="AM65" s="113"/>
      <c r="AN65" s="114"/>
      <c r="AO65" s="78">
        <v>290</v>
      </c>
      <c r="AP65" s="78"/>
      <c r="AQ65" s="78"/>
      <c r="AR65" s="78"/>
      <c r="AS65" s="78"/>
      <c r="AT65" s="78"/>
      <c r="AU65" s="78"/>
      <c r="AV65" s="78"/>
      <c r="AW65" s="78">
        <v>0</v>
      </c>
      <c r="AX65" s="78"/>
      <c r="AY65" s="78"/>
      <c r="AZ65" s="78"/>
      <c r="BA65" s="78"/>
      <c r="BB65" s="78"/>
      <c r="BC65" s="78"/>
      <c r="BD65" s="78"/>
      <c r="BE65" s="78">
        <v>290</v>
      </c>
      <c r="BF65" s="78"/>
      <c r="BG65" s="78"/>
      <c r="BH65" s="78"/>
      <c r="BI65" s="78"/>
      <c r="BJ65" s="78"/>
      <c r="BK65" s="78"/>
      <c r="BL65" s="78"/>
    </row>
    <row r="66" spans="1:64" ht="25.5" customHeight="1">
      <c r="A66" s="70">
        <v>0</v>
      </c>
      <c r="B66" s="70"/>
      <c r="C66" s="70"/>
      <c r="D66" s="70"/>
      <c r="E66" s="70"/>
      <c r="F66" s="70"/>
      <c r="G66" s="118" t="s">
        <v>61</v>
      </c>
      <c r="H66" s="119"/>
      <c r="I66" s="119"/>
      <c r="J66" s="119"/>
      <c r="K66" s="119"/>
      <c r="L66" s="119"/>
      <c r="M66" s="119"/>
      <c r="N66" s="119"/>
      <c r="O66" s="119"/>
      <c r="P66" s="119"/>
      <c r="Q66" s="119"/>
      <c r="R66" s="119"/>
      <c r="S66" s="119"/>
      <c r="T66" s="119"/>
      <c r="U66" s="119"/>
      <c r="V66" s="119"/>
      <c r="W66" s="119"/>
      <c r="X66" s="119"/>
      <c r="Y66" s="120"/>
      <c r="Z66" s="82" t="s">
        <v>9</v>
      </c>
      <c r="AA66" s="82"/>
      <c r="AB66" s="82"/>
      <c r="AC66" s="82"/>
      <c r="AD66" s="82"/>
      <c r="AE66" s="113" t="s">
        <v>267</v>
      </c>
      <c r="AF66" s="113"/>
      <c r="AG66" s="113"/>
      <c r="AH66" s="113"/>
      <c r="AI66" s="113"/>
      <c r="AJ66" s="113"/>
      <c r="AK66" s="113"/>
      <c r="AL66" s="113"/>
      <c r="AM66" s="113"/>
      <c r="AN66" s="114"/>
      <c r="AO66" s="78">
        <v>25</v>
      </c>
      <c r="AP66" s="78"/>
      <c r="AQ66" s="78"/>
      <c r="AR66" s="78"/>
      <c r="AS66" s="78"/>
      <c r="AT66" s="78"/>
      <c r="AU66" s="78"/>
      <c r="AV66" s="78"/>
      <c r="AW66" s="78">
        <v>0</v>
      </c>
      <c r="AX66" s="78"/>
      <c r="AY66" s="78"/>
      <c r="AZ66" s="78"/>
      <c r="BA66" s="78"/>
      <c r="BB66" s="78"/>
      <c r="BC66" s="78"/>
      <c r="BD66" s="78"/>
      <c r="BE66" s="78">
        <v>25</v>
      </c>
      <c r="BF66" s="78"/>
      <c r="BG66" s="78"/>
      <c r="BH66" s="78"/>
      <c r="BI66" s="78"/>
      <c r="BJ66" s="78"/>
      <c r="BK66" s="78"/>
      <c r="BL66" s="78"/>
    </row>
    <row r="67" spans="1:64" s="4" customFormat="1" ht="12.75" customHeight="1">
      <c r="A67" s="86">
        <v>0</v>
      </c>
      <c r="B67" s="86"/>
      <c r="C67" s="86"/>
      <c r="D67" s="86"/>
      <c r="E67" s="86"/>
      <c r="F67" s="86"/>
      <c r="G67" s="115" t="s">
        <v>268</v>
      </c>
      <c r="H67" s="116"/>
      <c r="I67" s="116"/>
      <c r="J67" s="116"/>
      <c r="K67" s="116"/>
      <c r="L67" s="116"/>
      <c r="M67" s="116"/>
      <c r="N67" s="116"/>
      <c r="O67" s="116"/>
      <c r="P67" s="116"/>
      <c r="Q67" s="116"/>
      <c r="R67" s="116"/>
      <c r="S67" s="116"/>
      <c r="T67" s="116"/>
      <c r="U67" s="116"/>
      <c r="V67" s="116"/>
      <c r="W67" s="116"/>
      <c r="X67" s="116"/>
      <c r="Y67" s="117"/>
      <c r="Z67" s="91"/>
      <c r="AA67" s="91"/>
      <c r="AB67" s="91"/>
      <c r="AC67" s="91"/>
      <c r="AD67" s="91"/>
      <c r="AE67" s="92"/>
      <c r="AF67" s="92"/>
      <c r="AG67" s="92"/>
      <c r="AH67" s="92"/>
      <c r="AI67" s="92"/>
      <c r="AJ67" s="92"/>
      <c r="AK67" s="92"/>
      <c r="AL67" s="92"/>
      <c r="AM67" s="92"/>
      <c r="AN67" s="87"/>
      <c r="AO67" s="65"/>
      <c r="AP67" s="65"/>
      <c r="AQ67" s="65"/>
      <c r="AR67" s="65"/>
      <c r="AS67" s="65"/>
      <c r="AT67" s="65"/>
      <c r="AU67" s="65"/>
      <c r="AV67" s="65"/>
      <c r="AW67" s="65"/>
      <c r="AX67" s="65"/>
      <c r="AY67" s="65"/>
      <c r="AZ67" s="65"/>
      <c r="BA67" s="65"/>
      <c r="BB67" s="65"/>
      <c r="BC67" s="65"/>
      <c r="BD67" s="65"/>
      <c r="BE67" s="65"/>
      <c r="BF67" s="65"/>
      <c r="BG67" s="65"/>
      <c r="BH67" s="65"/>
      <c r="BI67" s="65"/>
      <c r="BJ67" s="65"/>
      <c r="BK67" s="65"/>
      <c r="BL67" s="65"/>
    </row>
    <row r="68" spans="1:64" ht="25.5" customHeight="1">
      <c r="A68" s="70">
        <v>0</v>
      </c>
      <c r="B68" s="70"/>
      <c r="C68" s="70"/>
      <c r="D68" s="70"/>
      <c r="E68" s="70"/>
      <c r="F68" s="70"/>
      <c r="G68" s="118" t="s">
        <v>62</v>
      </c>
      <c r="H68" s="119"/>
      <c r="I68" s="119"/>
      <c r="J68" s="119"/>
      <c r="K68" s="119"/>
      <c r="L68" s="119"/>
      <c r="M68" s="119"/>
      <c r="N68" s="119"/>
      <c r="O68" s="119"/>
      <c r="P68" s="119"/>
      <c r="Q68" s="119"/>
      <c r="R68" s="119"/>
      <c r="S68" s="119"/>
      <c r="T68" s="119"/>
      <c r="U68" s="119"/>
      <c r="V68" s="119"/>
      <c r="W68" s="119"/>
      <c r="X68" s="119"/>
      <c r="Y68" s="120"/>
      <c r="Z68" s="82" t="s">
        <v>63</v>
      </c>
      <c r="AA68" s="82"/>
      <c r="AB68" s="82"/>
      <c r="AC68" s="82"/>
      <c r="AD68" s="82"/>
      <c r="AE68" s="113" t="s">
        <v>267</v>
      </c>
      <c r="AF68" s="113"/>
      <c r="AG68" s="113"/>
      <c r="AH68" s="113"/>
      <c r="AI68" s="113"/>
      <c r="AJ68" s="113"/>
      <c r="AK68" s="113"/>
      <c r="AL68" s="113"/>
      <c r="AM68" s="113"/>
      <c r="AN68" s="114"/>
      <c r="AO68" s="78">
        <v>3035</v>
      </c>
      <c r="AP68" s="78"/>
      <c r="AQ68" s="78"/>
      <c r="AR68" s="78"/>
      <c r="AS68" s="78"/>
      <c r="AT68" s="78"/>
      <c r="AU68" s="78"/>
      <c r="AV68" s="78"/>
      <c r="AW68" s="78">
        <v>0</v>
      </c>
      <c r="AX68" s="78"/>
      <c r="AY68" s="78"/>
      <c r="AZ68" s="78"/>
      <c r="BA68" s="78"/>
      <c r="BB68" s="78"/>
      <c r="BC68" s="78"/>
      <c r="BD68" s="78"/>
      <c r="BE68" s="78">
        <v>3035</v>
      </c>
      <c r="BF68" s="78"/>
      <c r="BG68" s="78"/>
      <c r="BH68" s="78"/>
      <c r="BI68" s="78"/>
      <c r="BJ68" s="78"/>
      <c r="BK68" s="78"/>
      <c r="BL68" s="78"/>
    </row>
    <row r="69" spans="1:64" ht="25.5" customHeight="1">
      <c r="A69" s="70">
        <v>0</v>
      </c>
      <c r="B69" s="70"/>
      <c r="C69" s="70"/>
      <c r="D69" s="70"/>
      <c r="E69" s="70"/>
      <c r="F69" s="70"/>
      <c r="G69" s="118" t="s">
        <v>64</v>
      </c>
      <c r="H69" s="119"/>
      <c r="I69" s="119"/>
      <c r="J69" s="119"/>
      <c r="K69" s="119"/>
      <c r="L69" s="119"/>
      <c r="M69" s="119"/>
      <c r="N69" s="119"/>
      <c r="O69" s="119"/>
      <c r="P69" s="119"/>
      <c r="Q69" s="119"/>
      <c r="R69" s="119"/>
      <c r="S69" s="119"/>
      <c r="T69" s="119"/>
      <c r="U69" s="119"/>
      <c r="V69" s="119"/>
      <c r="W69" s="119"/>
      <c r="X69" s="119"/>
      <c r="Y69" s="120"/>
      <c r="Z69" s="82" t="s">
        <v>63</v>
      </c>
      <c r="AA69" s="82"/>
      <c r="AB69" s="82"/>
      <c r="AC69" s="82"/>
      <c r="AD69" s="82"/>
      <c r="AE69" s="113" t="s">
        <v>267</v>
      </c>
      <c r="AF69" s="113"/>
      <c r="AG69" s="113"/>
      <c r="AH69" s="113"/>
      <c r="AI69" s="113"/>
      <c r="AJ69" s="113"/>
      <c r="AK69" s="113"/>
      <c r="AL69" s="113"/>
      <c r="AM69" s="113"/>
      <c r="AN69" s="114"/>
      <c r="AO69" s="78">
        <v>1800</v>
      </c>
      <c r="AP69" s="78"/>
      <c r="AQ69" s="78"/>
      <c r="AR69" s="78"/>
      <c r="AS69" s="78"/>
      <c r="AT69" s="78"/>
      <c r="AU69" s="78"/>
      <c r="AV69" s="78"/>
      <c r="AW69" s="78">
        <v>0</v>
      </c>
      <c r="AX69" s="78"/>
      <c r="AY69" s="78"/>
      <c r="AZ69" s="78"/>
      <c r="BA69" s="78"/>
      <c r="BB69" s="78"/>
      <c r="BC69" s="78"/>
      <c r="BD69" s="78"/>
      <c r="BE69" s="78">
        <v>1800</v>
      </c>
      <c r="BF69" s="78"/>
      <c r="BG69" s="78"/>
      <c r="BH69" s="78"/>
      <c r="BI69" s="78"/>
      <c r="BJ69" s="78"/>
      <c r="BK69" s="78"/>
      <c r="BL69" s="78"/>
    </row>
    <row r="70" spans="1:64" s="4" customFormat="1" ht="12.75" customHeight="1">
      <c r="A70" s="86">
        <v>0</v>
      </c>
      <c r="B70" s="86"/>
      <c r="C70" s="86"/>
      <c r="D70" s="86"/>
      <c r="E70" s="86"/>
      <c r="F70" s="86"/>
      <c r="G70" s="115" t="s">
        <v>321</v>
      </c>
      <c r="H70" s="116"/>
      <c r="I70" s="116"/>
      <c r="J70" s="116"/>
      <c r="K70" s="116"/>
      <c r="L70" s="116"/>
      <c r="M70" s="116"/>
      <c r="N70" s="116"/>
      <c r="O70" s="116"/>
      <c r="P70" s="116"/>
      <c r="Q70" s="116"/>
      <c r="R70" s="116"/>
      <c r="S70" s="116"/>
      <c r="T70" s="116"/>
      <c r="U70" s="116"/>
      <c r="V70" s="116"/>
      <c r="W70" s="116"/>
      <c r="X70" s="116"/>
      <c r="Y70" s="117"/>
      <c r="Z70" s="91"/>
      <c r="AA70" s="91"/>
      <c r="AB70" s="91"/>
      <c r="AC70" s="91"/>
      <c r="AD70" s="91"/>
      <c r="AE70" s="92"/>
      <c r="AF70" s="92"/>
      <c r="AG70" s="92"/>
      <c r="AH70" s="92"/>
      <c r="AI70" s="92"/>
      <c r="AJ70" s="92"/>
      <c r="AK70" s="92"/>
      <c r="AL70" s="92"/>
      <c r="AM70" s="92"/>
      <c r="AN70" s="87"/>
      <c r="AO70" s="65"/>
      <c r="AP70" s="65"/>
      <c r="AQ70" s="65"/>
      <c r="AR70" s="65"/>
      <c r="AS70" s="65"/>
      <c r="AT70" s="65"/>
      <c r="AU70" s="65"/>
      <c r="AV70" s="65"/>
      <c r="AW70" s="65"/>
      <c r="AX70" s="65"/>
      <c r="AY70" s="65"/>
      <c r="AZ70" s="65"/>
      <c r="BA70" s="65"/>
      <c r="BB70" s="65"/>
      <c r="BC70" s="65"/>
      <c r="BD70" s="65"/>
      <c r="BE70" s="65"/>
      <c r="BF70" s="65"/>
      <c r="BG70" s="65"/>
      <c r="BH70" s="65"/>
      <c r="BI70" s="65"/>
      <c r="BJ70" s="65"/>
      <c r="BK70" s="65"/>
      <c r="BL70" s="65"/>
    </row>
    <row r="71" spans="1:64" ht="12.75" customHeight="1">
      <c r="A71" s="70">
        <v>0</v>
      </c>
      <c r="B71" s="70"/>
      <c r="C71" s="70"/>
      <c r="D71" s="70"/>
      <c r="E71" s="70"/>
      <c r="F71" s="70"/>
      <c r="G71" s="118" t="s">
        <v>65</v>
      </c>
      <c r="H71" s="119"/>
      <c r="I71" s="119"/>
      <c r="J71" s="119"/>
      <c r="K71" s="119"/>
      <c r="L71" s="119"/>
      <c r="M71" s="119"/>
      <c r="N71" s="119"/>
      <c r="O71" s="119"/>
      <c r="P71" s="119"/>
      <c r="Q71" s="119"/>
      <c r="R71" s="119"/>
      <c r="S71" s="119"/>
      <c r="T71" s="119"/>
      <c r="U71" s="119"/>
      <c r="V71" s="119"/>
      <c r="W71" s="119"/>
      <c r="X71" s="119"/>
      <c r="Y71" s="120"/>
      <c r="Z71" s="82" t="s">
        <v>323</v>
      </c>
      <c r="AA71" s="82"/>
      <c r="AB71" s="82"/>
      <c r="AC71" s="82"/>
      <c r="AD71" s="82"/>
      <c r="AE71" s="113" t="s">
        <v>267</v>
      </c>
      <c r="AF71" s="113"/>
      <c r="AG71" s="113"/>
      <c r="AH71" s="113"/>
      <c r="AI71" s="113"/>
      <c r="AJ71" s="113"/>
      <c r="AK71" s="113"/>
      <c r="AL71" s="113"/>
      <c r="AM71" s="113"/>
      <c r="AN71" s="114"/>
      <c r="AO71" s="78">
        <v>100</v>
      </c>
      <c r="AP71" s="78"/>
      <c r="AQ71" s="78"/>
      <c r="AR71" s="78"/>
      <c r="AS71" s="78"/>
      <c r="AT71" s="78"/>
      <c r="AU71" s="78"/>
      <c r="AV71" s="78"/>
      <c r="AW71" s="78">
        <v>0</v>
      </c>
      <c r="AX71" s="78"/>
      <c r="AY71" s="78"/>
      <c r="AZ71" s="78"/>
      <c r="BA71" s="78"/>
      <c r="BB71" s="78"/>
      <c r="BC71" s="78"/>
      <c r="BD71" s="78"/>
      <c r="BE71" s="78">
        <v>100</v>
      </c>
      <c r="BF71" s="78"/>
      <c r="BG71" s="78"/>
      <c r="BH71" s="78"/>
      <c r="BI71" s="78"/>
      <c r="BJ71" s="78"/>
      <c r="BK71" s="78"/>
      <c r="BL71" s="78"/>
    </row>
    <row r="72" spans="1:64" ht="25.5" customHeight="1">
      <c r="A72" s="70">
        <v>0</v>
      </c>
      <c r="B72" s="70"/>
      <c r="C72" s="70"/>
      <c r="D72" s="70"/>
      <c r="E72" s="70"/>
      <c r="F72" s="70"/>
      <c r="G72" s="118" t="s">
        <v>66</v>
      </c>
      <c r="H72" s="119"/>
      <c r="I72" s="119"/>
      <c r="J72" s="119"/>
      <c r="K72" s="119"/>
      <c r="L72" s="119"/>
      <c r="M72" s="119"/>
      <c r="N72" s="119"/>
      <c r="O72" s="119"/>
      <c r="P72" s="119"/>
      <c r="Q72" s="119"/>
      <c r="R72" s="119"/>
      <c r="S72" s="119"/>
      <c r="T72" s="119"/>
      <c r="U72" s="119"/>
      <c r="V72" s="119"/>
      <c r="W72" s="119"/>
      <c r="X72" s="119"/>
      <c r="Y72" s="120"/>
      <c r="Z72" s="82" t="s">
        <v>323</v>
      </c>
      <c r="AA72" s="82"/>
      <c r="AB72" s="82"/>
      <c r="AC72" s="82"/>
      <c r="AD72" s="82"/>
      <c r="AE72" s="113" t="s">
        <v>267</v>
      </c>
      <c r="AF72" s="113"/>
      <c r="AG72" s="113"/>
      <c r="AH72" s="113"/>
      <c r="AI72" s="113"/>
      <c r="AJ72" s="113"/>
      <c r="AK72" s="113"/>
      <c r="AL72" s="113"/>
      <c r="AM72" s="113"/>
      <c r="AN72" s="114"/>
      <c r="AO72" s="78">
        <v>100</v>
      </c>
      <c r="AP72" s="78"/>
      <c r="AQ72" s="78"/>
      <c r="AR72" s="78"/>
      <c r="AS72" s="78"/>
      <c r="AT72" s="78"/>
      <c r="AU72" s="78"/>
      <c r="AV72" s="78"/>
      <c r="AW72" s="78">
        <v>0</v>
      </c>
      <c r="AX72" s="78"/>
      <c r="AY72" s="78"/>
      <c r="AZ72" s="78"/>
      <c r="BA72" s="78"/>
      <c r="BB72" s="78"/>
      <c r="BC72" s="78"/>
      <c r="BD72" s="78"/>
      <c r="BE72" s="78">
        <v>100</v>
      </c>
      <c r="BF72" s="78"/>
      <c r="BG72" s="78"/>
      <c r="BH72" s="78"/>
      <c r="BI72" s="78"/>
      <c r="BJ72" s="78"/>
      <c r="BK72" s="78"/>
      <c r="BL72" s="78"/>
    </row>
    <row r="73" spans="41:64" ht="12.75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59" ht="16.5" customHeight="1">
      <c r="A75" s="93" t="s">
        <v>279</v>
      </c>
      <c r="B75" s="94"/>
      <c r="C75" s="94"/>
      <c r="D75" s="94"/>
      <c r="E75" s="94"/>
      <c r="F75" s="94"/>
      <c r="G75" s="94"/>
      <c r="H75" s="94"/>
      <c r="I75" s="94"/>
      <c r="J75" s="94"/>
      <c r="K75" s="94"/>
      <c r="L75" s="94"/>
      <c r="M75" s="94"/>
      <c r="N75" s="94"/>
      <c r="O75" s="94"/>
      <c r="P75" s="94"/>
      <c r="Q75" s="94"/>
      <c r="R75" s="94"/>
      <c r="S75" s="94"/>
      <c r="T75" s="94"/>
      <c r="U75" s="94"/>
      <c r="V75" s="94"/>
      <c r="W75" s="95"/>
      <c r="X75" s="95"/>
      <c r="Y75" s="95"/>
      <c r="Z75" s="95"/>
      <c r="AA75" s="95"/>
      <c r="AB75" s="95"/>
      <c r="AC75" s="95"/>
      <c r="AD75" s="95"/>
      <c r="AE75" s="95"/>
      <c r="AF75" s="95"/>
      <c r="AG75" s="95"/>
      <c r="AH75" s="95"/>
      <c r="AI75" s="95"/>
      <c r="AJ75" s="95"/>
      <c r="AK75" s="95"/>
      <c r="AL75" s="95"/>
      <c r="AM75" s="95"/>
      <c r="AN75" s="5"/>
      <c r="AO75" s="42" t="s">
        <v>281</v>
      </c>
      <c r="AP75" s="43"/>
      <c r="AQ75" s="43"/>
      <c r="AR75" s="43"/>
      <c r="AS75" s="43"/>
      <c r="AT75" s="43"/>
      <c r="AU75" s="43"/>
      <c r="AV75" s="43"/>
      <c r="AW75" s="43"/>
      <c r="AX75" s="43"/>
      <c r="AY75" s="43"/>
      <c r="AZ75" s="43"/>
      <c r="BA75" s="43"/>
      <c r="BB75" s="43"/>
      <c r="BC75" s="43"/>
      <c r="BD75" s="43"/>
      <c r="BE75" s="43"/>
      <c r="BF75" s="43"/>
      <c r="BG75" s="43"/>
    </row>
    <row r="76" spans="23:59" ht="12.75">
      <c r="W76" s="96" t="s">
        <v>197</v>
      </c>
      <c r="X76" s="96"/>
      <c r="Y76" s="96"/>
      <c r="Z76" s="96"/>
      <c r="AA76" s="96"/>
      <c r="AB76" s="96"/>
      <c r="AC76" s="96"/>
      <c r="AD76" s="96"/>
      <c r="AE76" s="96"/>
      <c r="AF76" s="96"/>
      <c r="AG76" s="96"/>
      <c r="AH76" s="96"/>
      <c r="AI76" s="96"/>
      <c r="AJ76" s="96"/>
      <c r="AK76" s="96"/>
      <c r="AL76" s="96"/>
      <c r="AM76" s="96"/>
      <c r="AO76" s="96" t="s">
        <v>244</v>
      </c>
      <c r="AP76" s="96"/>
      <c r="AQ76" s="96"/>
      <c r="AR76" s="96"/>
      <c r="AS76" s="96"/>
      <c r="AT76" s="96"/>
      <c r="AU76" s="96"/>
      <c r="AV76" s="96"/>
      <c r="AW76" s="96"/>
      <c r="AX76" s="96"/>
      <c r="AY76" s="96"/>
      <c r="AZ76" s="96"/>
      <c r="BA76" s="96"/>
      <c r="BB76" s="96"/>
      <c r="BC76" s="96"/>
      <c r="BD76" s="96"/>
      <c r="BE76" s="96"/>
      <c r="BF76" s="96"/>
      <c r="BG76" s="96"/>
    </row>
    <row r="77" spans="1:6" ht="15.75" customHeight="1">
      <c r="A77" s="90" t="s">
        <v>195</v>
      </c>
      <c r="B77" s="90"/>
      <c r="C77" s="90"/>
      <c r="D77" s="90"/>
      <c r="E77" s="90"/>
      <c r="F77" s="90"/>
    </row>
    <row r="78" spans="1:45" ht="12.75" customHeight="1">
      <c r="A78" s="105" t="s">
        <v>278</v>
      </c>
      <c r="B78" s="43"/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M78" s="43"/>
      <c r="AN78" s="43"/>
      <c r="AO78" s="43"/>
      <c r="AP78" s="43"/>
      <c r="AQ78" s="43"/>
      <c r="AR78" s="43"/>
      <c r="AS78" s="43"/>
    </row>
    <row r="79" spans="1:45" ht="12.75">
      <c r="A79" s="107" t="s">
        <v>239</v>
      </c>
      <c r="B79" s="107"/>
      <c r="C79" s="107"/>
      <c r="D79" s="107"/>
      <c r="E79" s="107"/>
      <c r="F79" s="107"/>
      <c r="G79" s="107"/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7"/>
      <c r="S79" s="107"/>
      <c r="T79" s="107"/>
      <c r="U79" s="107"/>
      <c r="V79" s="107"/>
      <c r="W79" s="107"/>
      <c r="X79" s="107"/>
      <c r="Y79" s="107"/>
      <c r="Z79" s="107"/>
      <c r="AA79" s="107"/>
      <c r="AB79" s="107"/>
      <c r="AC79" s="107"/>
      <c r="AD79" s="107"/>
      <c r="AE79" s="107"/>
      <c r="AF79" s="107"/>
      <c r="AG79" s="107"/>
      <c r="AH79" s="107"/>
      <c r="AI79" s="107"/>
      <c r="AJ79" s="107"/>
      <c r="AK79" s="107"/>
      <c r="AL79" s="107"/>
      <c r="AM79" s="107"/>
      <c r="AN79" s="107"/>
      <c r="AO79" s="107"/>
      <c r="AP79" s="107"/>
      <c r="AQ79" s="107"/>
      <c r="AR79" s="107"/>
      <c r="AS79" s="107"/>
    </row>
    <row r="80" spans="1:45" ht="10.5" customHeight="1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75" customHeight="1">
      <c r="A81" s="93" t="s">
        <v>280</v>
      </c>
      <c r="B81" s="94"/>
      <c r="C81" s="94"/>
      <c r="D81" s="94"/>
      <c r="E81" s="94"/>
      <c r="F81" s="94"/>
      <c r="G81" s="94"/>
      <c r="H81" s="94"/>
      <c r="I81" s="94"/>
      <c r="J81" s="94"/>
      <c r="K81" s="94"/>
      <c r="L81" s="94"/>
      <c r="M81" s="94"/>
      <c r="N81" s="94"/>
      <c r="O81" s="94"/>
      <c r="P81" s="94"/>
      <c r="Q81" s="94"/>
      <c r="R81" s="94"/>
      <c r="S81" s="94"/>
      <c r="T81" s="94"/>
      <c r="U81" s="94"/>
      <c r="V81" s="94"/>
      <c r="W81" s="95"/>
      <c r="X81" s="95"/>
      <c r="Y81" s="95"/>
      <c r="Z81" s="95"/>
      <c r="AA81" s="95"/>
      <c r="AB81" s="95"/>
      <c r="AC81" s="95"/>
      <c r="AD81" s="95"/>
      <c r="AE81" s="95"/>
      <c r="AF81" s="95"/>
      <c r="AG81" s="95"/>
      <c r="AH81" s="95"/>
      <c r="AI81" s="95"/>
      <c r="AJ81" s="95"/>
      <c r="AK81" s="95"/>
      <c r="AL81" s="95"/>
      <c r="AM81" s="95"/>
      <c r="AN81" s="5"/>
      <c r="AO81" s="42" t="s">
        <v>282</v>
      </c>
      <c r="AP81" s="43"/>
      <c r="AQ81" s="43"/>
      <c r="AR81" s="43"/>
      <c r="AS81" s="43"/>
      <c r="AT81" s="43"/>
      <c r="AU81" s="43"/>
      <c r="AV81" s="43"/>
      <c r="AW81" s="43"/>
      <c r="AX81" s="43"/>
      <c r="AY81" s="43"/>
      <c r="AZ81" s="43"/>
      <c r="BA81" s="43"/>
      <c r="BB81" s="43"/>
      <c r="BC81" s="43"/>
      <c r="BD81" s="43"/>
      <c r="BE81" s="43"/>
      <c r="BF81" s="43"/>
      <c r="BG81" s="43"/>
    </row>
    <row r="82" spans="23:59" ht="12.75">
      <c r="W82" s="96" t="s">
        <v>197</v>
      </c>
      <c r="X82" s="96"/>
      <c r="Y82" s="96"/>
      <c r="Z82" s="96"/>
      <c r="AA82" s="96"/>
      <c r="AB82" s="96"/>
      <c r="AC82" s="96"/>
      <c r="AD82" s="96"/>
      <c r="AE82" s="96"/>
      <c r="AF82" s="96"/>
      <c r="AG82" s="96"/>
      <c r="AH82" s="96"/>
      <c r="AI82" s="96"/>
      <c r="AJ82" s="96"/>
      <c r="AK82" s="96"/>
      <c r="AL82" s="96"/>
      <c r="AM82" s="96"/>
      <c r="AO82" s="96" t="s">
        <v>244</v>
      </c>
      <c r="AP82" s="96"/>
      <c r="AQ82" s="96"/>
      <c r="AR82" s="96"/>
      <c r="AS82" s="96"/>
      <c r="AT82" s="96"/>
      <c r="AU82" s="96"/>
      <c r="AV82" s="96"/>
      <c r="AW82" s="96"/>
      <c r="AX82" s="96"/>
      <c r="AY82" s="96"/>
      <c r="AZ82" s="96"/>
      <c r="BA82" s="96"/>
      <c r="BB82" s="96"/>
      <c r="BC82" s="96"/>
      <c r="BD82" s="96"/>
      <c r="BE82" s="96"/>
      <c r="BF82" s="96"/>
      <c r="BG82" s="96"/>
    </row>
    <row r="83" spans="1:8" ht="12.75">
      <c r="A83" s="108">
        <v>44600</v>
      </c>
      <c r="B83" s="109"/>
      <c r="C83" s="109"/>
      <c r="D83" s="109"/>
      <c r="E83" s="109"/>
      <c r="F83" s="109"/>
      <c r="G83" s="109"/>
      <c r="H83" s="109"/>
    </row>
    <row r="84" spans="1:17" ht="12.75">
      <c r="A84" s="96" t="s">
        <v>237</v>
      </c>
      <c r="B84" s="96"/>
      <c r="C84" s="96"/>
      <c r="D84" s="96"/>
      <c r="E84" s="96"/>
      <c r="F84" s="96"/>
      <c r="G84" s="96"/>
      <c r="H84" s="96"/>
      <c r="I84" s="17"/>
      <c r="J84" s="17"/>
      <c r="K84" s="17"/>
      <c r="L84" s="17"/>
      <c r="M84" s="17"/>
      <c r="N84" s="17"/>
      <c r="O84" s="17"/>
      <c r="P84" s="17"/>
      <c r="Q84" s="17"/>
    </row>
    <row r="85" ht="12.75">
      <c r="A85" s="24" t="s">
        <v>238</v>
      </c>
    </row>
  </sheetData>
  <mergeCells count="211"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S50:AZ50"/>
    <mergeCell ref="A50:C50"/>
    <mergeCell ref="D50:AB50"/>
    <mergeCell ref="AC50:AJ50"/>
    <mergeCell ref="AK50:AR50"/>
    <mergeCell ref="A54:C55"/>
    <mergeCell ref="D56:AA56"/>
    <mergeCell ref="AB56:AI56"/>
    <mergeCell ref="W82:AM82"/>
    <mergeCell ref="A62:F62"/>
    <mergeCell ref="A63:F63"/>
    <mergeCell ref="Z63:AD63"/>
    <mergeCell ref="A60:BL60"/>
    <mergeCell ref="A61:F61"/>
    <mergeCell ref="AE61:AN61"/>
    <mergeCell ref="A84:H84"/>
    <mergeCell ref="A78:AS78"/>
    <mergeCell ref="A79:AS79"/>
    <mergeCell ref="A83:H83"/>
    <mergeCell ref="A81:V81"/>
    <mergeCell ref="W81:AM81"/>
    <mergeCell ref="AO81:BG81"/>
    <mergeCell ref="AO82:BG82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G62:Y62"/>
    <mergeCell ref="G63:Y63"/>
    <mergeCell ref="G64:Y64"/>
    <mergeCell ref="AO62:AV62"/>
    <mergeCell ref="Z62:AD62"/>
    <mergeCell ref="AE62:AN62"/>
    <mergeCell ref="AE63:AN63"/>
    <mergeCell ref="AO76:BG76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1:AV61"/>
    <mergeCell ref="AW61:BD61"/>
    <mergeCell ref="AO75:BG75"/>
    <mergeCell ref="A77:F77"/>
    <mergeCell ref="A64:F64"/>
    <mergeCell ref="Z64:AD64"/>
    <mergeCell ref="AE64:AN64"/>
    <mergeCell ref="A75:V75"/>
    <mergeCell ref="W75:AM75"/>
    <mergeCell ref="W76:AM76"/>
    <mergeCell ref="BE61:BL61"/>
    <mergeCell ref="A58:C58"/>
    <mergeCell ref="D58:AA58"/>
    <mergeCell ref="AB58:AI58"/>
    <mergeCell ref="AJ58:AQ58"/>
    <mergeCell ref="AR58:AY58"/>
    <mergeCell ref="Z61:AD61"/>
    <mergeCell ref="G61:Y61"/>
    <mergeCell ref="A35:BL35"/>
    <mergeCell ref="G39:BL39"/>
    <mergeCell ref="G40:BL40"/>
    <mergeCell ref="A41:F41"/>
    <mergeCell ref="A47:C47"/>
    <mergeCell ref="A48:C48"/>
    <mergeCell ref="G41:BL41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25:BL25"/>
    <mergeCell ref="A26:BL26"/>
    <mergeCell ref="A28:BL28"/>
    <mergeCell ref="A31:F31"/>
    <mergeCell ref="G31:BL31"/>
    <mergeCell ref="A29:F29"/>
    <mergeCell ref="A45:C46"/>
    <mergeCell ref="A44:AZ44"/>
    <mergeCell ref="A43:AZ43"/>
    <mergeCell ref="AC45:AJ46"/>
    <mergeCell ref="BE64:BL64"/>
    <mergeCell ref="AO63:AV63"/>
    <mergeCell ref="AW63:BD63"/>
    <mergeCell ref="BE63:BL63"/>
    <mergeCell ref="AW64:BD64"/>
    <mergeCell ref="AO64:AV64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20:L20"/>
    <mergeCell ref="N20:Y20"/>
    <mergeCell ref="AA20:AI20"/>
    <mergeCell ref="B19:L19"/>
    <mergeCell ref="N19:Y19"/>
    <mergeCell ref="AA19:AI19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conditionalFormatting sqref="H64:L64 G64:G72">
    <cfRule type="cellIs" priority="1" dxfId="0" operator="equal" stopIfTrue="1">
      <formula>$G63</formula>
    </cfRule>
  </conditionalFormatting>
  <conditionalFormatting sqref="D49:D50">
    <cfRule type="cellIs" priority="2" dxfId="0" operator="equal" stopIfTrue="1">
      <formula>$D48</formula>
    </cfRule>
  </conditionalFormatting>
  <conditionalFormatting sqref="A64:F72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vit</cp:lastModifiedBy>
  <cp:lastPrinted>2022-06-03T08:07:10Z</cp:lastPrinted>
  <dcterms:created xsi:type="dcterms:W3CDTF">2016-08-15T09:54:21Z</dcterms:created>
  <dcterms:modified xsi:type="dcterms:W3CDTF">2022-07-28T09:17:02Z</dcterms:modified>
  <cp:category/>
  <cp:version/>
  <cp:contentType/>
  <cp:contentStatus/>
</cp:coreProperties>
</file>