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00" sheetId="1" r:id="rId1"/>
  </sheets>
  <definedNames>
    <definedName name="_xlnm.Print_Area" localSheetId="0">'КПК0812100'!$A$1:$BM$89</definedName>
  </definedNames>
  <calcPr fullCalcOnLoad="1" refMode="R1C1"/>
</workbook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<sst xmlns="http://schemas.openxmlformats.org/spreadsheetml/2006/main" count="147" uniqueCount="107">
  <si>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</si>
  <si>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</si>
  <si>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</si>
  <si>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</si>
  <si>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</si>
  <si>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</si>
  <si>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</si>
  <si>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</si>
  <si>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</si>
  <si>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</si>
  <si>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</si>
  <si>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</si>
  <si>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</si>
  <si>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</si>
  <si>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</si>
  <si>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</si>
  <si>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</si>
  <si>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</si>
  <si>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</si>
  <si>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</si>
  <si>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</si>
  <si>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</si>
  <si>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</si>
  <si>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</si>
  <si>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</si>
  <si>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</si>
  <si>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</si>
  <si>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</si>
  <si>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</si>
  <si>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</si>
  <si>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</si>
  <si>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</si>
  <si>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</si>
  <si>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</si>
  <si>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</si>
  <si>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</si>
  <si>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</si>
  <si>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</si>
  <si>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</si>
  <si>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</si>
  <si>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</si>
  <si>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</si>
  <si>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</si>
  <si>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</si>
  <si>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</si>
  <si>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</si>
  <si>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</si>
  <si>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</si>
  <si>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</si>
  <si>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</si>
  <si>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</si>
  <si>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</si>
  <si>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</si>
  <si>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</si>
  <si>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</si>
  <si>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</si>
  <si>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</si>
  <si>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</si>
  <si>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</si>
  <si>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</si>
  <si>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</si>
  <si>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</si>
  <si>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</si>
  <si>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</si>
  <si>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видатків на енергоносії для надання стоматологічної допомоги населенню</t>
  </si>
  <si>
    <t>Видатки на енергоносії</t>
  </si>
  <si>
    <t>УСЬОГО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</si>
  <si>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</si>
  <si>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Z1</t>
  </si>
  <si>
    <t>оплата теплопостачання</t>
  </si>
  <si>
    <t>грн.</t>
  </si>
  <si>
    <t>розрахунок</t>
  </si>
  <si>
    <t>оплата водопостачання</t>
  </si>
  <si>
    <t>оплата електроенергії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</si>
  <si>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</si>
  <si>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</si>
  <si>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</si>
  <si>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</si>
  <si>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</si>
  <si>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електроенергія на 1 кв.м. загальної площі</t>
  </si>
  <si>
    <t>кВт.год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</si>
  <si>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</si>
  <si>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</si>
  <si>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</si>
  <si>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</si>
  <si>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</si>
  <si>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</si>
  <si>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</si>
  <si>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</si>
  <si>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</si>
  <si>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</si>
  <si>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</si>
  <si>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</si>
  <si>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</si>
  <si>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0812100</t>
  </si>
  <si>
    <t>Стоматологічна допомога населенню</t>
  </si>
  <si>
    <t>Управління соціального захисту та охорони здоров`я  Чортківської міської ради</t>
  </si>
  <si>
    <t>0810000</t>
  </si>
  <si>
    <t>2100</t>
  </si>
  <si>
    <t>0722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</si>
  <si>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</si>
  <si>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затрати</t>
  </si>
  <si>
    <t>медикаменти та перев'язувальні матеріали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</si>
  <si>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</si>
  <si>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01.09.2022</t>
  </si>
  <si>
    <t>Ігор ГРИЦИК</t>
  </si>
  <si>
    <t>29-од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</si>
</sst>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9" xfId="0" applyFont="1" applyBorder="1" applyAlignment="1" quotePrefix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64">
      <selection activeCell="AK23" sqref="AK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7" t="s">
        <v>84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99" t="s">
        <v>85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85" t="s">
        <v>104</v>
      </c>
      <c r="AP7" s="78"/>
      <c r="AQ7" s="78"/>
      <c r="AR7" s="78"/>
      <c r="AS7" s="78"/>
      <c r="AT7" s="78"/>
      <c r="AU7" s="78"/>
      <c r="AV7" s="1" t="s">
        <v>63</v>
      </c>
      <c r="AW7" s="85" t="s">
        <v>106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8" t="s">
        <v>21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>
      <c r="A11" s="128" t="s">
        <v>93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0" t="s">
        <v>83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22" t="s">
        <v>85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20" t="s">
        <v>90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3" t="s">
        <v>56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33"/>
      <c r="N14" s="124" t="s">
        <v>62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33"/>
      <c r="AU14" s="123" t="s">
        <v>55</v>
      </c>
      <c r="AV14" s="123"/>
      <c r="AW14" s="123"/>
      <c r="AX14" s="123"/>
      <c r="AY14" s="123"/>
      <c r="AZ14" s="123"/>
      <c r="BA14" s="123"/>
      <c r="BB14" s="12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0" t="s">
        <v>97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22" t="s">
        <v>96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20" t="s">
        <v>90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3" t="s">
        <v>56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3"/>
      <c r="N17" s="124" t="s">
        <v>61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33"/>
      <c r="AU17" s="123" t="s">
        <v>55</v>
      </c>
      <c r="AV17" s="123"/>
      <c r="AW17" s="123"/>
      <c r="AX17" s="123"/>
      <c r="AY17" s="123"/>
      <c r="AZ17" s="123"/>
      <c r="BA17" s="123"/>
      <c r="BB17" s="12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20" t="s">
        <v>94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98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99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6" t="s">
        <v>95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20" t="s">
        <v>91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3" t="s">
        <v>56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N20" s="123" t="s">
        <v>57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28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8"/>
      <c r="AK20" s="127" t="s">
        <v>59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8"/>
      <c r="BE20" s="123" t="s">
        <v>60</v>
      </c>
      <c r="BF20" s="123"/>
      <c r="BG20" s="123"/>
      <c r="BH20" s="123"/>
      <c r="BI20" s="123"/>
      <c r="BJ20" s="123"/>
      <c r="BK20" s="123"/>
      <c r="BL20" s="12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100000+20000+30000</f>
        <v>150000</v>
      </c>
      <c r="V22" s="96"/>
      <c r="W22" s="96"/>
      <c r="X22" s="96"/>
      <c r="Y22" s="96"/>
      <c r="Z22" s="96"/>
      <c r="AA22" s="96"/>
      <c r="AB22" s="96"/>
      <c r="AC22" s="96"/>
      <c r="AD22" s="96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6">
        <f>100000+20000+30000</f>
        <v>150000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40" t="s">
        <v>23</v>
      </c>
      <c r="BE22" s="40"/>
      <c r="BF22" s="40"/>
      <c r="BG22" s="40"/>
      <c r="BH22" s="40"/>
      <c r="BI22" s="40"/>
      <c r="BJ22" s="40"/>
      <c r="BK22" s="40"/>
      <c r="BL22" s="40"/>
    </row>
    <row r="23" spans="1:64" ht="24.75" customHeight="1">
      <c r="A23" s="40" t="s">
        <v>22</v>
      </c>
      <c r="B23" s="40"/>
      <c r="C23" s="40"/>
      <c r="D23" s="40"/>
      <c r="E23" s="40"/>
      <c r="F23" s="40"/>
      <c r="G23" s="40"/>
      <c r="H23" s="40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40" t="s">
        <v>24</v>
      </c>
      <c r="U23" s="40"/>
      <c r="V23" s="40"/>
      <c r="W23" s="4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26" customHeight="1">
      <c r="A26" s="110" t="s">
        <v>81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33.75" customHeight="1">
      <c r="A27" s="111" t="s">
        <v>100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64" ht="33.75" customHeight="1">
      <c r="A28" s="133" t="s">
        <v>103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40" t="s">
        <v>36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27.75" customHeight="1">
      <c r="A31" s="87" t="s">
        <v>28</v>
      </c>
      <c r="B31" s="87"/>
      <c r="C31" s="87"/>
      <c r="D31" s="87"/>
      <c r="E31" s="87"/>
      <c r="F31" s="87"/>
      <c r="G31" s="88" t="s">
        <v>40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64" ht="15.75" hidden="1">
      <c r="A32" s="44">
        <v>1</v>
      </c>
      <c r="B32" s="44"/>
      <c r="C32" s="44"/>
      <c r="D32" s="44"/>
      <c r="E32" s="44"/>
      <c r="F32" s="44"/>
      <c r="G32" s="88">
        <v>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</row>
    <row r="33" spans="1:79" ht="10.5" customHeight="1" hidden="1">
      <c r="A33" s="58" t="s">
        <v>33</v>
      </c>
      <c r="B33" s="58"/>
      <c r="C33" s="58"/>
      <c r="D33" s="58"/>
      <c r="E33" s="58"/>
      <c r="F33" s="58"/>
      <c r="G33" s="57" t="s">
        <v>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49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92" t="s">
        <v>64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0" t="s">
        <v>38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5.75" customHeight="1">
      <c r="A37" s="110" t="s">
        <v>82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0" t="s">
        <v>39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ht="27.75" customHeight="1">
      <c r="A40" s="87" t="s">
        <v>28</v>
      </c>
      <c r="B40" s="87"/>
      <c r="C40" s="87"/>
      <c r="D40" s="87"/>
      <c r="E40" s="87"/>
      <c r="F40" s="87"/>
      <c r="G40" s="88" t="s">
        <v>25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64" ht="15.75" hidden="1">
      <c r="A41" s="44">
        <v>1</v>
      </c>
      <c r="B41" s="44"/>
      <c r="C41" s="44"/>
      <c r="D41" s="44"/>
      <c r="E41" s="44"/>
      <c r="F41" s="44"/>
      <c r="G41" s="88">
        <v>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</row>
    <row r="42" spans="1:79" ht="10.5" customHeight="1" hidden="1">
      <c r="A42" s="58" t="s">
        <v>6</v>
      </c>
      <c r="B42" s="58"/>
      <c r="C42" s="58"/>
      <c r="D42" s="58"/>
      <c r="E42" s="58"/>
      <c r="F42" s="58"/>
      <c r="G42" s="57" t="s">
        <v>7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  <c r="CA42" s="1" t="s">
        <v>11</v>
      </c>
    </row>
    <row r="43" spans="1:79" ht="12.75" customHeight="1">
      <c r="A43" s="58">
        <v>1</v>
      </c>
      <c r="B43" s="58"/>
      <c r="C43" s="58"/>
      <c r="D43" s="58"/>
      <c r="E43" s="58"/>
      <c r="F43" s="58"/>
      <c r="G43" s="92" t="s">
        <v>65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0" t="s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6" t="s">
        <v>92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28</v>
      </c>
      <c r="B47" s="44"/>
      <c r="C47" s="44"/>
      <c r="D47" s="47" t="s">
        <v>26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4" t="s">
        <v>29</v>
      </c>
      <c r="AD47" s="44"/>
      <c r="AE47" s="44"/>
      <c r="AF47" s="44"/>
      <c r="AG47" s="44"/>
      <c r="AH47" s="44"/>
      <c r="AI47" s="44"/>
      <c r="AJ47" s="44"/>
      <c r="AK47" s="44" t="s">
        <v>30</v>
      </c>
      <c r="AL47" s="44"/>
      <c r="AM47" s="44"/>
      <c r="AN47" s="44"/>
      <c r="AO47" s="44"/>
      <c r="AP47" s="44"/>
      <c r="AQ47" s="44"/>
      <c r="AR47" s="44"/>
      <c r="AS47" s="44" t="s">
        <v>27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45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39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58" t="s">
        <v>6</v>
      </c>
      <c r="B50" s="58"/>
      <c r="C50" s="58"/>
      <c r="D50" s="117" t="s">
        <v>7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103" t="s">
        <v>8</v>
      </c>
      <c r="AD50" s="103"/>
      <c r="AE50" s="103"/>
      <c r="AF50" s="103"/>
      <c r="AG50" s="103"/>
      <c r="AH50" s="103"/>
      <c r="AI50" s="103"/>
      <c r="AJ50" s="103"/>
      <c r="AK50" s="103" t="s">
        <v>9</v>
      </c>
      <c r="AL50" s="103"/>
      <c r="AM50" s="103"/>
      <c r="AN50" s="103"/>
      <c r="AO50" s="103"/>
      <c r="AP50" s="103"/>
      <c r="AQ50" s="103"/>
      <c r="AR50" s="103"/>
      <c r="AS50" s="62" t="s">
        <v>10</v>
      </c>
      <c r="AT50" s="103"/>
      <c r="AU50" s="103"/>
      <c r="AV50" s="103"/>
      <c r="AW50" s="103"/>
      <c r="AX50" s="103"/>
      <c r="AY50" s="103"/>
      <c r="AZ50" s="10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58">
        <v>1</v>
      </c>
      <c r="B51" s="58"/>
      <c r="C51" s="58"/>
      <c r="D51" s="92" t="s">
        <v>65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1">
        <f>100000+20000+30000</f>
        <v>150000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150000</v>
      </c>
      <c r="AT51" s="91"/>
      <c r="AU51" s="91"/>
      <c r="AV51" s="91"/>
      <c r="AW51" s="91"/>
      <c r="AX51" s="91"/>
      <c r="AY51" s="91"/>
      <c r="AZ51" s="9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105"/>
      <c r="B52" s="105"/>
      <c r="C52" s="105"/>
      <c r="D52" s="114" t="s">
        <v>66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102">
        <f>AC51</f>
        <v>150000</v>
      </c>
      <c r="AD52" s="102"/>
      <c r="AE52" s="102"/>
      <c r="AF52" s="102"/>
      <c r="AG52" s="102"/>
      <c r="AH52" s="102"/>
      <c r="AI52" s="102"/>
      <c r="AJ52" s="102"/>
      <c r="AK52" s="102">
        <v>0</v>
      </c>
      <c r="AL52" s="102"/>
      <c r="AM52" s="102"/>
      <c r="AN52" s="102"/>
      <c r="AO52" s="102"/>
      <c r="AP52" s="102"/>
      <c r="AQ52" s="102"/>
      <c r="AR52" s="102"/>
      <c r="AS52" s="102">
        <f>AC52+AK52</f>
        <v>150000</v>
      </c>
      <c r="AT52" s="102"/>
      <c r="AU52" s="102"/>
      <c r="AV52" s="102"/>
      <c r="AW52" s="102"/>
      <c r="AX52" s="102"/>
      <c r="AY52" s="102"/>
      <c r="AZ52" s="102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97" t="s">
        <v>42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64" ht="15" customHeight="1">
      <c r="A55" s="86" t="s">
        <v>92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28</v>
      </c>
      <c r="B56" s="44"/>
      <c r="C56" s="44"/>
      <c r="D56" s="47" t="s">
        <v>34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4" t="s">
        <v>29</v>
      </c>
      <c r="AC56" s="44"/>
      <c r="AD56" s="44"/>
      <c r="AE56" s="44"/>
      <c r="AF56" s="44"/>
      <c r="AG56" s="44"/>
      <c r="AH56" s="44"/>
      <c r="AI56" s="44"/>
      <c r="AJ56" s="44" t="s">
        <v>30</v>
      </c>
      <c r="AK56" s="44"/>
      <c r="AL56" s="44"/>
      <c r="AM56" s="44"/>
      <c r="AN56" s="44"/>
      <c r="AO56" s="44"/>
      <c r="AP56" s="44"/>
      <c r="AQ56" s="44"/>
      <c r="AR56" s="44" t="s">
        <v>27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39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58" t="s">
        <v>6</v>
      </c>
      <c r="B59" s="58"/>
      <c r="C59" s="58"/>
      <c r="D59" s="57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103" t="s">
        <v>8</v>
      </c>
      <c r="AC59" s="103"/>
      <c r="AD59" s="103"/>
      <c r="AE59" s="103"/>
      <c r="AF59" s="103"/>
      <c r="AG59" s="103"/>
      <c r="AH59" s="103"/>
      <c r="AI59" s="103"/>
      <c r="AJ59" s="103" t="s">
        <v>9</v>
      </c>
      <c r="AK59" s="103"/>
      <c r="AL59" s="103"/>
      <c r="AM59" s="103"/>
      <c r="AN59" s="103"/>
      <c r="AO59" s="103"/>
      <c r="AP59" s="103"/>
      <c r="AQ59" s="103"/>
      <c r="AR59" s="103" t="s">
        <v>10</v>
      </c>
      <c r="AS59" s="103"/>
      <c r="AT59" s="103"/>
      <c r="AU59" s="103"/>
      <c r="AV59" s="103"/>
      <c r="AW59" s="103"/>
      <c r="AX59" s="103"/>
      <c r="AY59" s="103"/>
      <c r="CA59" s="1" t="s">
        <v>15</v>
      </c>
    </row>
    <row r="60" spans="1:79" ht="38.25" customHeight="1">
      <c r="A60" s="58">
        <v>1</v>
      </c>
      <c r="B60" s="58"/>
      <c r="C60" s="58"/>
      <c r="D60" s="92" t="s">
        <v>67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1">
        <f>100000+20000+30000</f>
        <v>150000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150000</v>
      </c>
      <c r="AS60" s="91"/>
      <c r="AT60" s="91"/>
      <c r="AU60" s="91"/>
      <c r="AV60" s="91"/>
      <c r="AW60" s="91"/>
      <c r="AX60" s="91"/>
      <c r="AY60" s="91"/>
      <c r="CA60" s="1" t="s">
        <v>16</v>
      </c>
    </row>
    <row r="61" spans="1:51" s="4" customFormat="1" ht="12.75" customHeight="1">
      <c r="A61" s="105"/>
      <c r="B61" s="105"/>
      <c r="C61" s="105"/>
      <c r="D61" s="114" t="s">
        <v>27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B61" s="102">
        <f>AB60</f>
        <v>150000</v>
      </c>
      <c r="AC61" s="102"/>
      <c r="AD61" s="102"/>
      <c r="AE61" s="102"/>
      <c r="AF61" s="102"/>
      <c r="AG61" s="102"/>
      <c r="AH61" s="102"/>
      <c r="AI61" s="102"/>
      <c r="AJ61" s="102">
        <v>0</v>
      </c>
      <c r="AK61" s="102"/>
      <c r="AL61" s="102"/>
      <c r="AM61" s="102"/>
      <c r="AN61" s="102"/>
      <c r="AO61" s="102"/>
      <c r="AP61" s="102"/>
      <c r="AQ61" s="102"/>
      <c r="AR61" s="102">
        <f>AB61+AJ61</f>
        <v>150000</v>
      </c>
      <c r="AS61" s="102"/>
      <c r="AT61" s="102"/>
      <c r="AU61" s="102"/>
      <c r="AV61" s="102"/>
      <c r="AW61" s="102"/>
      <c r="AX61" s="102"/>
      <c r="AY61" s="102"/>
    </row>
    <row r="63" spans="1:64" ht="15.75" customHeight="1">
      <c r="A63" s="40" t="s">
        <v>43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</row>
    <row r="64" spans="1:64" ht="30" customHeight="1">
      <c r="A64" s="44" t="s">
        <v>28</v>
      </c>
      <c r="B64" s="44"/>
      <c r="C64" s="44"/>
      <c r="D64" s="44"/>
      <c r="E64" s="44"/>
      <c r="F64" s="44"/>
      <c r="G64" s="45" t="s">
        <v>44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39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5" t="s">
        <v>29</v>
      </c>
      <c r="AP64" s="46"/>
      <c r="AQ64" s="46"/>
      <c r="AR64" s="46"/>
      <c r="AS64" s="46"/>
      <c r="AT64" s="46"/>
      <c r="AU64" s="46"/>
      <c r="AV64" s="39"/>
      <c r="AW64" s="45" t="s">
        <v>30</v>
      </c>
      <c r="AX64" s="46"/>
      <c r="AY64" s="46"/>
      <c r="AZ64" s="46"/>
      <c r="BA64" s="46"/>
      <c r="BB64" s="46"/>
      <c r="BC64" s="46"/>
      <c r="BD64" s="39"/>
      <c r="BE64" s="45" t="s">
        <v>27</v>
      </c>
      <c r="BF64" s="46"/>
      <c r="BG64" s="46"/>
      <c r="BH64" s="46"/>
      <c r="BI64" s="46"/>
      <c r="BJ64" s="46"/>
      <c r="BK64" s="46"/>
      <c r="BL64" s="39"/>
    </row>
    <row r="65" spans="1:64" ht="15.75" customHeight="1">
      <c r="A65" s="44">
        <v>1</v>
      </c>
      <c r="B65" s="44"/>
      <c r="C65" s="44"/>
      <c r="D65" s="44"/>
      <c r="E65" s="44"/>
      <c r="F65" s="44"/>
      <c r="G65" s="45">
        <v>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39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customHeight="1" hidden="1">
      <c r="A66" s="58" t="s">
        <v>33</v>
      </c>
      <c r="B66" s="58"/>
      <c r="C66" s="58"/>
      <c r="D66" s="58"/>
      <c r="E66" s="58"/>
      <c r="F66" s="58"/>
      <c r="G66" s="57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58" t="s">
        <v>19</v>
      </c>
      <c r="AA66" s="58"/>
      <c r="AB66" s="58"/>
      <c r="AC66" s="58"/>
      <c r="AD66" s="58"/>
      <c r="AE66" s="56" t="s">
        <v>32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103" t="s">
        <v>8</v>
      </c>
      <c r="AP66" s="103"/>
      <c r="AQ66" s="103"/>
      <c r="AR66" s="103"/>
      <c r="AS66" s="103"/>
      <c r="AT66" s="103"/>
      <c r="AU66" s="103"/>
      <c r="AV66" s="103"/>
      <c r="AW66" s="103" t="s">
        <v>31</v>
      </c>
      <c r="AX66" s="103"/>
      <c r="AY66" s="103"/>
      <c r="AZ66" s="103"/>
      <c r="BA66" s="103"/>
      <c r="BB66" s="103"/>
      <c r="BC66" s="103"/>
      <c r="BD66" s="103"/>
      <c r="BE66" s="103" t="s">
        <v>68</v>
      </c>
      <c r="BF66" s="103"/>
      <c r="BG66" s="103"/>
      <c r="BH66" s="103"/>
      <c r="BI66" s="103"/>
      <c r="BJ66" s="103"/>
      <c r="BK66" s="103"/>
      <c r="BL66" s="103"/>
      <c r="CA66" s="1" t="s">
        <v>17</v>
      </c>
    </row>
    <row r="67" spans="1:79" s="4" customFormat="1" ht="12.75" customHeight="1">
      <c r="A67" s="105">
        <v>0</v>
      </c>
      <c r="B67" s="105"/>
      <c r="C67" s="105"/>
      <c r="D67" s="105"/>
      <c r="E67" s="105"/>
      <c r="F67" s="105"/>
      <c r="G67" s="53" t="s">
        <v>101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106"/>
      <c r="AA67" s="106"/>
      <c r="AB67" s="106"/>
      <c r="AC67" s="106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102">
        <f>SUM(AO68:AV71)</f>
        <v>150000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>
        <f>SUM(BE68:BL71)</f>
        <v>150000</v>
      </c>
      <c r="BF67" s="102"/>
      <c r="BG67" s="102"/>
      <c r="BH67" s="102"/>
      <c r="BI67" s="102"/>
      <c r="BJ67" s="102"/>
      <c r="BK67" s="102"/>
      <c r="BL67" s="102"/>
      <c r="CA67" s="4" t="s">
        <v>18</v>
      </c>
    </row>
    <row r="68" spans="1:64" s="4" customFormat="1" ht="12.75" customHeight="1">
      <c r="A68" s="63"/>
      <c r="B68" s="64"/>
      <c r="C68" s="64"/>
      <c r="D68" s="64"/>
      <c r="E68" s="64"/>
      <c r="F68" s="65"/>
      <c r="G68" s="66" t="s">
        <v>102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6" t="s">
        <v>70</v>
      </c>
      <c r="AA68" s="69"/>
      <c r="AB68" s="69"/>
      <c r="AC68" s="69"/>
      <c r="AD68" s="70"/>
      <c r="AE68" s="71" t="s">
        <v>71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41">
        <f>20000+30000</f>
        <v>50000</v>
      </c>
      <c r="AP68" s="42"/>
      <c r="AQ68" s="42"/>
      <c r="AR68" s="42"/>
      <c r="AS68" s="42"/>
      <c r="AT68" s="42"/>
      <c r="AU68" s="42"/>
      <c r="AV68" s="43"/>
      <c r="AW68" s="41">
        <v>0</v>
      </c>
      <c r="AX68" s="42"/>
      <c r="AY68" s="42"/>
      <c r="AZ68" s="42"/>
      <c r="BA68" s="42"/>
      <c r="BB68" s="42"/>
      <c r="BC68" s="42"/>
      <c r="BD68" s="43"/>
      <c r="BE68" s="41">
        <f>20000+30000</f>
        <v>50000</v>
      </c>
      <c r="BF68" s="42"/>
      <c r="BG68" s="42"/>
      <c r="BH68" s="42"/>
      <c r="BI68" s="42"/>
      <c r="BJ68" s="42"/>
      <c r="BK68" s="42"/>
      <c r="BL68" s="43"/>
    </row>
    <row r="69" spans="1:64" ht="12.75" customHeight="1">
      <c r="A69" s="58">
        <v>0</v>
      </c>
      <c r="B69" s="58"/>
      <c r="C69" s="58"/>
      <c r="D69" s="58"/>
      <c r="E69" s="58"/>
      <c r="F69" s="58"/>
      <c r="G69" s="59" t="s">
        <v>69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70</v>
      </c>
      <c r="AA69" s="62"/>
      <c r="AB69" s="62"/>
      <c r="AC69" s="62"/>
      <c r="AD69" s="62"/>
      <c r="AE69" s="129" t="s">
        <v>71</v>
      </c>
      <c r="AF69" s="129"/>
      <c r="AG69" s="129"/>
      <c r="AH69" s="129"/>
      <c r="AI69" s="129"/>
      <c r="AJ69" s="129"/>
      <c r="AK69" s="129"/>
      <c r="AL69" s="129"/>
      <c r="AM69" s="129"/>
      <c r="AN69" s="71"/>
      <c r="AO69" s="91">
        <v>40000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v>40000</v>
      </c>
      <c r="BF69" s="91"/>
      <c r="BG69" s="91"/>
      <c r="BH69" s="91"/>
      <c r="BI69" s="91"/>
      <c r="BJ69" s="91"/>
      <c r="BK69" s="91"/>
      <c r="BL69" s="91"/>
    </row>
    <row r="70" spans="1:64" ht="12.75" customHeight="1">
      <c r="A70" s="58">
        <v>0</v>
      </c>
      <c r="B70" s="58"/>
      <c r="C70" s="58"/>
      <c r="D70" s="58"/>
      <c r="E70" s="58"/>
      <c r="F70" s="58"/>
      <c r="G70" s="59" t="s">
        <v>72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70</v>
      </c>
      <c r="AA70" s="62"/>
      <c r="AB70" s="62"/>
      <c r="AC70" s="62"/>
      <c r="AD70" s="62"/>
      <c r="AE70" s="129" t="s">
        <v>71</v>
      </c>
      <c r="AF70" s="129"/>
      <c r="AG70" s="129"/>
      <c r="AH70" s="129"/>
      <c r="AI70" s="129"/>
      <c r="AJ70" s="129"/>
      <c r="AK70" s="129"/>
      <c r="AL70" s="129"/>
      <c r="AM70" s="129"/>
      <c r="AN70" s="71"/>
      <c r="AO70" s="91">
        <v>24000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v>24000</v>
      </c>
      <c r="BF70" s="91"/>
      <c r="BG70" s="91"/>
      <c r="BH70" s="91"/>
      <c r="BI70" s="91"/>
      <c r="BJ70" s="91"/>
      <c r="BK70" s="91"/>
      <c r="BL70" s="91"/>
    </row>
    <row r="71" spans="1:64" ht="12.75" customHeight="1">
      <c r="A71" s="58">
        <v>0</v>
      </c>
      <c r="B71" s="58"/>
      <c r="C71" s="58"/>
      <c r="D71" s="58"/>
      <c r="E71" s="58"/>
      <c r="F71" s="58"/>
      <c r="G71" s="59" t="s">
        <v>73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2" t="s">
        <v>70</v>
      </c>
      <c r="AA71" s="62"/>
      <c r="AB71" s="62"/>
      <c r="AC71" s="62"/>
      <c r="AD71" s="62"/>
      <c r="AE71" s="129" t="s">
        <v>71</v>
      </c>
      <c r="AF71" s="129"/>
      <c r="AG71" s="129"/>
      <c r="AH71" s="129"/>
      <c r="AI71" s="129"/>
      <c r="AJ71" s="129"/>
      <c r="AK71" s="129"/>
      <c r="AL71" s="129"/>
      <c r="AM71" s="129"/>
      <c r="AN71" s="71"/>
      <c r="AO71" s="91">
        <v>36000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v>36000</v>
      </c>
      <c r="BF71" s="91"/>
      <c r="BG71" s="91"/>
      <c r="BH71" s="91"/>
      <c r="BI71" s="91"/>
      <c r="BJ71" s="91"/>
      <c r="BK71" s="91"/>
      <c r="BL71" s="91"/>
    </row>
    <row r="72" spans="1:64" ht="12.75" customHeight="1">
      <c r="A72" s="105">
        <v>0</v>
      </c>
      <c r="B72" s="105"/>
      <c r="C72" s="105"/>
      <c r="D72" s="105"/>
      <c r="E72" s="105"/>
      <c r="F72" s="105"/>
      <c r="G72" s="130" t="s">
        <v>74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06"/>
      <c r="AA72" s="106"/>
      <c r="AB72" s="106"/>
      <c r="AC72" s="106"/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8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3" spans="1:64" s="4" customFormat="1" ht="12.75" customHeight="1">
      <c r="A73" s="58">
        <v>0</v>
      </c>
      <c r="B73" s="58"/>
      <c r="C73" s="58"/>
      <c r="D73" s="58"/>
      <c r="E73" s="58"/>
      <c r="F73" s="58"/>
      <c r="G73" s="59" t="s">
        <v>75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76</v>
      </c>
      <c r="AA73" s="62"/>
      <c r="AB73" s="62"/>
      <c r="AC73" s="62"/>
      <c r="AD73" s="62"/>
      <c r="AE73" s="129" t="s">
        <v>71</v>
      </c>
      <c r="AF73" s="129"/>
      <c r="AG73" s="129"/>
      <c r="AH73" s="129"/>
      <c r="AI73" s="129"/>
      <c r="AJ73" s="129"/>
      <c r="AK73" s="129"/>
      <c r="AL73" s="129"/>
      <c r="AM73" s="129"/>
      <c r="AN73" s="71"/>
      <c r="AO73" s="91">
        <v>118.6</v>
      </c>
      <c r="AP73" s="91"/>
      <c r="AQ73" s="91"/>
      <c r="AR73" s="91"/>
      <c r="AS73" s="91"/>
      <c r="AT73" s="91"/>
      <c r="AU73" s="91"/>
      <c r="AV73" s="91"/>
      <c r="AW73" s="91">
        <v>0</v>
      </c>
      <c r="AX73" s="91"/>
      <c r="AY73" s="91"/>
      <c r="AZ73" s="91"/>
      <c r="BA73" s="91"/>
      <c r="BB73" s="91"/>
      <c r="BC73" s="91"/>
      <c r="BD73" s="91"/>
      <c r="BE73" s="91">
        <v>118.6</v>
      </c>
      <c r="BF73" s="91"/>
      <c r="BG73" s="91"/>
      <c r="BH73" s="91"/>
      <c r="BI73" s="91"/>
      <c r="BJ73" s="91"/>
      <c r="BK73" s="91"/>
      <c r="BL73" s="91"/>
    </row>
    <row r="74" spans="1:64" ht="12.75" customHeight="1">
      <c r="A74" s="58">
        <v>0</v>
      </c>
      <c r="B74" s="58"/>
      <c r="C74" s="58"/>
      <c r="D74" s="58"/>
      <c r="E74" s="58"/>
      <c r="F74" s="58"/>
      <c r="G74" s="59" t="s">
        <v>77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78</v>
      </c>
      <c r="AA74" s="62"/>
      <c r="AB74" s="62"/>
      <c r="AC74" s="62"/>
      <c r="AD74" s="62"/>
      <c r="AE74" s="129" t="s">
        <v>71</v>
      </c>
      <c r="AF74" s="129"/>
      <c r="AG74" s="129"/>
      <c r="AH74" s="129"/>
      <c r="AI74" s="129"/>
      <c r="AJ74" s="129"/>
      <c r="AK74" s="129"/>
      <c r="AL74" s="129"/>
      <c r="AM74" s="129"/>
      <c r="AN74" s="71"/>
      <c r="AO74" s="91">
        <v>71.2</v>
      </c>
      <c r="AP74" s="91"/>
      <c r="AQ74" s="91"/>
      <c r="AR74" s="91"/>
      <c r="AS74" s="91"/>
      <c r="AT74" s="91"/>
      <c r="AU74" s="91"/>
      <c r="AV74" s="91"/>
      <c r="AW74" s="91">
        <v>0</v>
      </c>
      <c r="AX74" s="91"/>
      <c r="AY74" s="91"/>
      <c r="AZ74" s="91"/>
      <c r="BA74" s="91"/>
      <c r="BB74" s="91"/>
      <c r="BC74" s="91"/>
      <c r="BD74" s="91"/>
      <c r="BE74" s="91">
        <v>71.2</v>
      </c>
      <c r="BF74" s="91"/>
      <c r="BG74" s="91"/>
      <c r="BH74" s="91"/>
      <c r="BI74" s="91"/>
      <c r="BJ74" s="91"/>
      <c r="BK74" s="91"/>
      <c r="BL74" s="91"/>
    </row>
    <row r="75" spans="1:64" ht="12.75" customHeight="1">
      <c r="A75" s="58">
        <v>0</v>
      </c>
      <c r="B75" s="58"/>
      <c r="C75" s="58"/>
      <c r="D75" s="58"/>
      <c r="E75" s="58"/>
      <c r="F75" s="58"/>
      <c r="G75" s="59" t="s">
        <v>79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80</v>
      </c>
      <c r="AA75" s="62"/>
      <c r="AB75" s="62"/>
      <c r="AC75" s="62"/>
      <c r="AD75" s="62"/>
      <c r="AE75" s="129" t="s">
        <v>71</v>
      </c>
      <c r="AF75" s="129"/>
      <c r="AG75" s="129"/>
      <c r="AH75" s="129"/>
      <c r="AI75" s="129"/>
      <c r="AJ75" s="129"/>
      <c r="AK75" s="129"/>
      <c r="AL75" s="129"/>
      <c r="AM75" s="129"/>
      <c r="AN75" s="71"/>
      <c r="AO75" s="91">
        <v>106.7</v>
      </c>
      <c r="AP75" s="91"/>
      <c r="AQ75" s="91"/>
      <c r="AR75" s="91"/>
      <c r="AS75" s="91"/>
      <c r="AT75" s="91"/>
      <c r="AU75" s="91"/>
      <c r="AV75" s="91"/>
      <c r="AW75" s="91">
        <v>0</v>
      </c>
      <c r="AX75" s="91"/>
      <c r="AY75" s="91"/>
      <c r="AZ75" s="91"/>
      <c r="BA75" s="91"/>
      <c r="BB75" s="91"/>
      <c r="BC75" s="91"/>
      <c r="BD75" s="91"/>
      <c r="BE75" s="91">
        <v>106.7</v>
      </c>
      <c r="BF75" s="91"/>
      <c r="BG75" s="91"/>
      <c r="BH75" s="91"/>
      <c r="BI75" s="91"/>
      <c r="BJ75" s="91"/>
      <c r="BK75" s="91"/>
      <c r="BL75" s="91"/>
    </row>
    <row r="76" spans="41:64" ht="12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2.75">
      <c r="A78" s="82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5"/>
      <c r="AO78" s="85" t="s">
        <v>105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23:59" ht="16.5" customHeight="1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52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" ht="15.75">
      <c r="A80" s="104" t="s">
        <v>3</v>
      </c>
      <c r="B80" s="104"/>
      <c r="C80" s="104"/>
      <c r="D80" s="104"/>
      <c r="E80" s="104"/>
      <c r="F80" s="104"/>
    </row>
    <row r="81" spans="1:45" ht="15.75" customHeight="1">
      <c r="A81" s="77" t="s">
        <v>86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</row>
    <row r="82" spans="1:45" ht="12.75" customHeight="1">
      <c r="A82" s="79" t="s">
        <v>47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</row>
    <row r="83" spans="1:45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4.25" customHeight="1">
      <c r="A84" s="82" t="s">
        <v>88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5"/>
      <c r="AO84" s="85" t="s">
        <v>89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23:59" ht="15.75" customHeight="1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52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8" ht="12.75">
      <c r="A86" s="80">
        <v>44805</v>
      </c>
      <c r="B86" s="81"/>
      <c r="C86" s="81"/>
      <c r="D86" s="81"/>
      <c r="E86" s="81"/>
      <c r="F86" s="81"/>
      <c r="G86" s="81"/>
      <c r="H86" s="81"/>
    </row>
    <row r="87" spans="1:17" ht="12.75">
      <c r="A87" s="76" t="s">
        <v>45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18">
    <mergeCell ref="BE75:BL75"/>
    <mergeCell ref="A28:BL28"/>
    <mergeCell ref="A75:F75"/>
    <mergeCell ref="G75:Y75"/>
    <mergeCell ref="Z75:AD75"/>
    <mergeCell ref="AE75:AN75"/>
    <mergeCell ref="AO73:AV73"/>
    <mergeCell ref="AW73:BD73"/>
    <mergeCell ref="A73:F73"/>
    <mergeCell ref="G73:Y73"/>
    <mergeCell ref="AO75:AV75"/>
    <mergeCell ref="AW75:BD75"/>
    <mergeCell ref="Z73:AD73"/>
    <mergeCell ref="AE73:AN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J61:AQ61"/>
    <mergeCell ref="A69:F69"/>
    <mergeCell ref="G69:Y69"/>
    <mergeCell ref="Z69:AD69"/>
    <mergeCell ref="AE69:AN69"/>
    <mergeCell ref="AO69:AV69"/>
    <mergeCell ref="AO66:AV66"/>
    <mergeCell ref="G64:Y64"/>
    <mergeCell ref="A61:C61"/>
    <mergeCell ref="D61:AA6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AR61:AY61"/>
    <mergeCell ref="AW66:BD66"/>
    <mergeCell ref="BE66:BL66"/>
    <mergeCell ref="AW67:BD67"/>
    <mergeCell ref="AO67:AV67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A49:C49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25:BL25"/>
    <mergeCell ref="A50:C50"/>
    <mergeCell ref="G43:BL43"/>
    <mergeCell ref="AO1:BL1"/>
    <mergeCell ref="A26:BL26"/>
    <mergeCell ref="A30:BL30"/>
    <mergeCell ref="A33:F33"/>
    <mergeCell ref="G33:BL33"/>
    <mergeCell ref="A31:F31"/>
    <mergeCell ref="A27:BL27"/>
    <mergeCell ref="A37:BL37"/>
    <mergeCell ref="G41:BL41"/>
    <mergeCell ref="G42:BL42"/>
    <mergeCell ref="A43:F43"/>
    <mergeCell ref="BE64:BL64"/>
    <mergeCell ref="A60:C60"/>
    <mergeCell ref="D60:AA60"/>
    <mergeCell ref="AB60:AI60"/>
    <mergeCell ref="AJ60:AQ60"/>
    <mergeCell ref="AR60:AY60"/>
    <mergeCell ref="Z64:A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7:BL67"/>
    <mergeCell ref="AW69:BD69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B56:AI57"/>
    <mergeCell ref="AJ56:AQ57"/>
    <mergeCell ref="AR56:AY57"/>
    <mergeCell ref="G65:Y65"/>
    <mergeCell ref="AO65:AV65"/>
    <mergeCell ref="Z65:AD65"/>
    <mergeCell ref="AE65:AN65"/>
    <mergeCell ref="AW64:BD64"/>
    <mergeCell ref="AW65:BD65"/>
    <mergeCell ref="AB61:AI61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W85:AM85"/>
    <mergeCell ref="A65:F65"/>
    <mergeCell ref="A66:F66"/>
    <mergeCell ref="Z66:AD66"/>
    <mergeCell ref="G66:Y66"/>
    <mergeCell ref="G67:Y67"/>
    <mergeCell ref="AE66:AN66"/>
    <mergeCell ref="A71:F71"/>
    <mergeCell ref="G71:Y71"/>
    <mergeCell ref="Z71:AD71"/>
    <mergeCell ref="A68:F68"/>
    <mergeCell ref="G68:Y68"/>
    <mergeCell ref="Z68:AD68"/>
    <mergeCell ref="AE68:AN68"/>
    <mergeCell ref="AE71:AN71"/>
    <mergeCell ref="AO68:AV68"/>
    <mergeCell ref="AW68:BD68"/>
    <mergeCell ref="BE68:BL68"/>
    <mergeCell ref="A56:C57"/>
    <mergeCell ref="D58:AA58"/>
    <mergeCell ref="AB58:AI58"/>
    <mergeCell ref="A63:BL63"/>
    <mergeCell ref="A64:F64"/>
    <mergeCell ref="AE64:AN64"/>
    <mergeCell ref="D56:AA57"/>
  </mergeCells>
  <conditionalFormatting sqref="G67:G68 H67:L67 G70:G71 G73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G69">
    <cfRule type="cellIs" priority="3" dxfId="0" operator="equal" stopIfTrue="1">
      <formula>$G67</formula>
    </cfRule>
  </conditionalFormatting>
  <conditionalFormatting sqref="G72">
    <cfRule type="cellIs" priority="4" dxfId="0" operator="equal" stopIfTrue="1">
      <formula>#REF!</formula>
    </cfRule>
  </conditionalFormatting>
  <conditionalFormatting sqref="A67:F75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2022-06-06T07:53:07Z</cp:lastPrinted>
  <dcterms:created xsi:type="dcterms:W3CDTF">2016-08-15T09:54:21Z</dcterms:created>
  <dcterms:modified xsi:type="dcterms:W3CDTF">2022-09-01T06:45:10Z</dcterms:modified>
  <cp:category/>
  <cp:version/>
  <cp:contentType/>
  <cp:contentStatus/>
</cp:coreProperties>
</file>