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00" sheetId="1" r:id="rId1"/>
  </sheets>
  <definedNames>
    <definedName name="_xlnm.Print_Area" localSheetId="0">'КПК0812100'!$A$1:$BM$91</definedName>
  </definedNames>
  <calcPr fullCalcOnLoad="1" refMode="R1C1"/>
</workbook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<sst xmlns="http://schemas.openxmlformats.org/spreadsheetml/2006/main" count="149" uniqueCount="109">
  <si>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</si>
  <si>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</si>
  <si>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</si>
  <si>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</si>
  <si>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</si>
  <si>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</si>
  <si>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</si>
  <si>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</si>
  <si>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</si>
  <si>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</si>
  <si>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</si>
  <si>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</si>
  <si>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</si>
  <si>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</si>
  <si>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</si>
  <si>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</si>
  <si>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</si>
  <si>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</si>
  <si>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</si>
  <si>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</si>
  <si>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</si>
  <si>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</si>
  <si>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</si>
  <si>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</si>
  <si>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</si>
  <si>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</si>
  <si>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</si>
  <si>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</si>
  <si>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</si>
  <si>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</si>
  <si>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</si>
  <si>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</si>
  <si>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</si>
  <si>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</si>
  <si>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</si>
  <si>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</si>
  <si>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</si>
  <si>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</si>
  <si>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</si>
  <si>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</si>
  <si>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</si>
  <si>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</si>
  <si>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</si>
  <si>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</si>
  <si>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</si>
  <si>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</si>
  <si>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</si>
  <si>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</si>
  <si>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</si>
  <si>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</si>
  <si>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</si>
  <si>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</si>
  <si>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</si>
  <si>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</si>
  <si>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</si>
  <si>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</si>
  <si>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</si>
  <si>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</si>
  <si>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</si>
  <si>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</si>
  <si>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</si>
  <si>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</si>
  <si>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</si>
  <si>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</si>
  <si>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видатків на енергоносії для надання стоматологічної допомоги населенню</t>
  </si>
  <si>
    <t>Видатки на енергоносії</t>
  </si>
  <si>
    <t>УСЬОГО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</si>
  <si>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</si>
  <si>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Z1</t>
  </si>
  <si>
    <t>грн.</t>
  </si>
  <si>
    <t>розрахунок</t>
  </si>
  <si>
    <t>оплата водопостачання</t>
  </si>
  <si>
    <t>оплата електроенергії</t>
  </si>
  <si>
    <t>ефективності</t>
  </si>
  <si>
    <t>Гкал</t>
  </si>
  <si>
    <t>водопостачання на 1 кв.м. загальної площі</t>
  </si>
  <si>
    <t>куб.м.</t>
  </si>
  <si>
    <t>електроенергія на 1 кв.м. загальної площі</t>
  </si>
  <si>
    <t>кВт.год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</si>
  <si>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</si>
  <si>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</si>
  <si>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</si>
  <si>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</si>
  <si>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</si>
  <si>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</si>
  <si>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</si>
  <si>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</si>
  <si>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</si>
  <si>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</si>
  <si>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</si>
  <si>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</si>
  <si>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</si>
  <si>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0812100</t>
  </si>
  <si>
    <t>Стоматологічна допомога населенню</t>
  </si>
  <si>
    <t>Управління соціального захисту та охорони здоров`я  Чортківської міської ради</t>
  </si>
  <si>
    <t>0810000</t>
  </si>
  <si>
    <t>2100</t>
  </si>
  <si>
    <t>0722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</si>
  <si>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</si>
  <si>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затрати</t>
  </si>
  <si>
    <t>медикаменти та перев'язувальні матеріали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</si>
  <si>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</si>
  <si>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</si>
  <si>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</si>
  <si>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28.12.2022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</si>
  <si>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</si>
  <si>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оплата газопостачання</t>
  </si>
  <si>
    <t>газопостачання на 1 кв.м. опалювальної площі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</si>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</sst>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12" t="s">
        <v>82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09" t="s">
        <v>83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0" t="s">
        <v>104</v>
      </c>
      <c r="AP7" s="61"/>
      <c r="AQ7" s="61"/>
      <c r="AR7" s="61"/>
      <c r="AS7" s="61"/>
      <c r="AT7" s="61"/>
      <c r="AU7" s="61"/>
      <c r="AV7" s="1" t="s">
        <v>63</v>
      </c>
      <c r="AW7" s="60" t="s">
        <v>108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15.75" customHeight="1">
      <c r="A11" s="67" t="s">
        <v>91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81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83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4" t="s">
        <v>88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4" t="s">
        <v>95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94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4" t="s">
        <v>88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4" t="s">
        <v>92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96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97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8" t="s">
        <v>93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64" t="s">
        <v>89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8">
        <f>100000+20000+30000+27000-2520</f>
        <v>174480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f>100000+20000+30000+27000-2520</f>
        <v>174480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26" customHeight="1">
      <c r="A26" s="97" t="s">
        <v>79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33.75" customHeight="1">
      <c r="A27" s="102" t="s">
        <v>98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33.75" customHeight="1">
      <c r="A28" s="39" t="s">
        <v>101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33.75" customHeight="1">
      <c r="A29" s="39" t="s">
        <v>103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33.75" customHeight="1">
      <c r="A30" s="39" t="s">
        <v>105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6" t="s">
        <v>36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3" spans="1:64" ht="27.75" customHeight="1">
      <c r="A33" s="101" t="s">
        <v>28</v>
      </c>
      <c r="B33" s="101"/>
      <c r="C33" s="101"/>
      <c r="D33" s="101"/>
      <c r="E33" s="101"/>
      <c r="F33" s="101"/>
      <c r="G33" s="90" t="s">
        <v>40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64" ht="15.75" hidden="1">
      <c r="A34" s="71">
        <v>1</v>
      </c>
      <c r="B34" s="71"/>
      <c r="C34" s="71"/>
      <c r="D34" s="71"/>
      <c r="E34" s="71"/>
      <c r="F34" s="71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5" customHeight="1" hidden="1">
      <c r="A35" s="47" t="s">
        <v>33</v>
      </c>
      <c r="B35" s="47"/>
      <c r="C35" s="47"/>
      <c r="D35" s="47"/>
      <c r="E35" s="47"/>
      <c r="F35" s="47"/>
      <c r="G35" s="98" t="s">
        <v>7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CA35" s="1" t="s">
        <v>49</v>
      </c>
    </row>
    <row r="36" spans="1:79" ht="12" customHeight="1">
      <c r="A36" s="47">
        <v>1</v>
      </c>
      <c r="B36" s="47"/>
      <c r="C36" s="47"/>
      <c r="D36" s="47"/>
      <c r="E36" s="47"/>
      <c r="F36" s="47"/>
      <c r="G36" s="93" t="s">
        <v>64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48</v>
      </c>
    </row>
    <row r="37" spans="1:64" ht="12.75" customHeight="1" hidden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ht="15.75" customHeight="1">
      <c r="A39" s="97" t="s">
        <v>80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6" t="s">
        <v>39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64" ht="27.75" customHeight="1">
      <c r="A42" s="101" t="s">
        <v>28</v>
      </c>
      <c r="B42" s="101"/>
      <c r="C42" s="101"/>
      <c r="D42" s="101"/>
      <c r="E42" s="101"/>
      <c r="F42" s="101"/>
      <c r="G42" s="90" t="s">
        <v>25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64" ht="15.75" hidden="1">
      <c r="A43" s="71">
        <v>1</v>
      </c>
      <c r="B43" s="71"/>
      <c r="C43" s="71"/>
      <c r="D43" s="71"/>
      <c r="E43" s="71"/>
      <c r="F43" s="71"/>
      <c r="G43" s="90">
        <v>2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0.5" customHeight="1" hidden="1">
      <c r="A44" s="47" t="s">
        <v>6</v>
      </c>
      <c r="B44" s="47"/>
      <c r="C44" s="47"/>
      <c r="D44" s="47"/>
      <c r="E44" s="47"/>
      <c r="F44" s="47"/>
      <c r="G44" s="98" t="s">
        <v>7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100"/>
      <c r="CA44" s="1" t="s">
        <v>11</v>
      </c>
    </row>
    <row r="45" spans="1:79" ht="12.75" customHeight="1">
      <c r="A45" s="47">
        <v>1</v>
      </c>
      <c r="B45" s="47"/>
      <c r="C45" s="47"/>
      <c r="D45" s="47"/>
      <c r="E45" s="47"/>
      <c r="F45" s="47"/>
      <c r="G45" s="93" t="s">
        <v>65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5"/>
      <c r="CA45" s="1" t="s">
        <v>12</v>
      </c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5" t="s">
        <v>90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71" t="s">
        <v>28</v>
      </c>
      <c r="B49" s="71"/>
      <c r="C49" s="71"/>
      <c r="D49" s="72" t="s">
        <v>26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1" t="s">
        <v>29</v>
      </c>
      <c r="AD49" s="71"/>
      <c r="AE49" s="71"/>
      <c r="AF49" s="71"/>
      <c r="AG49" s="71"/>
      <c r="AH49" s="71"/>
      <c r="AI49" s="71"/>
      <c r="AJ49" s="71"/>
      <c r="AK49" s="71" t="s">
        <v>30</v>
      </c>
      <c r="AL49" s="71"/>
      <c r="AM49" s="71"/>
      <c r="AN49" s="71"/>
      <c r="AO49" s="71"/>
      <c r="AP49" s="71"/>
      <c r="AQ49" s="71"/>
      <c r="AR49" s="71"/>
      <c r="AS49" s="71" t="s">
        <v>27</v>
      </c>
      <c r="AT49" s="71"/>
      <c r="AU49" s="71"/>
      <c r="AV49" s="71"/>
      <c r="AW49" s="71"/>
      <c r="AX49" s="71"/>
      <c r="AY49" s="71"/>
      <c r="AZ49" s="71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71"/>
      <c r="B50" s="71"/>
      <c r="C50" s="71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71">
        <v>1</v>
      </c>
      <c r="B51" s="71"/>
      <c r="C51" s="71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1">
        <v>3</v>
      </c>
      <c r="AD51" s="71"/>
      <c r="AE51" s="71"/>
      <c r="AF51" s="71"/>
      <c r="AG51" s="71"/>
      <c r="AH51" s="71"/>
      <c r="AI51" s="71"/>
      <c r="AJ51" s="71"/>
      <c r="AK51" s="71">
        <v>4</v>
      </c>
      <c r="AL51" s="71"/>
      <c r="AM51" s="71"/>
      <c r="AN51" s="71"/>
      <c r="AO51" s="71"/>
      <c r="AP51" s="71"/>
      <c r="AQ51" s="71"/>
      <c r="AR51" s="71"/>
      <c r="AS51" s="71">
        <v>5</v>
      </c>
      <c r="AT51" s="71"/>
      <c r="AU51" s="71"/>
      <c r="AV51" s="71"/>
      <c r="AW51" s="71"/>
      <c r="AX51" s="71"/>
      <c r="AY51" s="71"/>
      <c r="AZ51" s="7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7" t="s">
        <v>6</v>
      </c>
      <c r="B52" s="47"/>
      <c r="C52" s="47"/>
      <c r="D52" s="81" t="s">
        <v>7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8</v>
      </c>
      <c r="AD52" s="84"/>
      <c r="AE52" s="84"/>
      <c r="AF52" s="84"/>
      <c r="AG52" s="84"/>
      <c r="AH52" s="84"/>
      <c r="AI52" s="84"/>
      <c r="AJ52" s="84"/>
      <c r="AK52" s="84" t="s">
        <v>9</v>
      </c>
      <c r="AL52" s="84"/>
      <c r="AM52" s="84"/>
      <c r="AN52" s="84"/>
      <c r="AO52" s="84"/>
      <c r="AP52" s="84"/>
      <c r="AQ52" s="84"/>
      <c r="AR52" s="84"/>
      <c r="AS52" s="44" t="s">
        <v>10</v>
      </c>
      <c r="AT52" s="84"/>
      <c r="AU52" s="84"/>
      <c r="AV52" s="84"/>
      <c r="AW52" s="84"/>
      <c r="AX52" s="84"/>
      <c r="AY52" s="84"/>
      <c r="AZ52" s="84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7">
        <v>1</v>
      </c>
      <c r="B53" s="47"/>
      <c r="C53" s="47"/>
      <c r="D53" s="93" t="s">
        <v>65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48">
        <f>100000+20000+30000+27000-2520</f>
        <v>174480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174480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50"/>
      <c r="B54" s="50"/>
      <c r="C54" s="50"/>
      <c r="D54" s="57" t="s">
        <v>66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9">
        <f>AC53</f>
        <v>174480</v>
      </c>
      <c r="AD54" s="49"/>
      <c r="AE54" s="49"/>
      <c r="AF54" s="49"/>
      <c r="AG54" s="49"/>
      <c r="AH54" s="49"/>
      <c r="AI54" s="49"/>
      <c r="AJ54" s="49"/>
      <c r="AK54" s="49">
        <v>0</v>
      </c>
      <c r="AL54" s="49"/>
      <c r="AM54" s="49"/>
      <c r="AN54" s="49"/>
      <c r="AO54" s="49"/>
      <c r="AP54" s="49"/>
      <c r="AQ54" s="49"/>
      <c r="AR54" s="49"/>
      <c r="AS54" s="49">
        <f>AC54+AK54</f>
        <v>174480</v>
      </c>
      <c r="AT54" s="49"/>
      <c r="AU54" s="49"/>
      <c r="AV54" s="49"/>
      <c r="AW54" s="49"/>
      <c r="AX54" s="49"/>
      <c r="AY54" s="49"/>
      <c r="AZ54" s="49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7" t="s">
        <v>42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64" ht="15" customHeight="1">
      <c r="A57" s="85" t="s">
        <v>90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1" t="s">
        <v>28</v>
      </c>
      <c r="B58" s="71"/>
      <c r="C58" s="71"/>
      <c r="D58" s="72" t="s">
        <v>34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1" t="s">
        <v>29</v>
      </c>
      <c r="AC58" s="71"/>
      <c r="AD58" s="71"/>
      <c r="AE58" s="71"/>
      <c r="AF58" s="71"/>
      <c r="AG58" s="71"/>
      <c r="AH58" s="71"/>
      <c r="AI58" s="71"/>
      <c r="AJ58" s="71" t="s">
        <v>30</v>
      </c>
      <c r="AK58" s="71"/>
      <c r="AL58" s="71"/>
      <c r="AM58" s="71"/>
      <c r="AN58" s="71"/>
      <c r="AO58" s="71"/>
      <c r="AP58" s="71"/>
      <c r="AQ58" s="71"/>
      <c r="AR58" s="71" t="s">
        <v>27</v>
      </c>
      <c r="AS58" s="71"/>
      <c r="AT58" s="71"/>
      <c r="AU58" s="71"/>
      <c r="AV58" s="71"/>
      <c r="AW58" s="71"/>
      <c r="AX58" s="71"/>
      <c r="AY58" s="71"/>
    </row>
    <row r="59" spans="1:51" ht="28.5" customHeight="1">
      <c r="A59" s="71"/>
      <c r="B59" s="71"/>
      <c r="C59" s="71"/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ht="15.75" customHeight="1">
      <c r="A60" s="71">
        <v>1</v>
      </c>
      <c r="B60" s="71"/>
      <c r="C60" s="71"/>
      <c r="D60" s="78">
        <v>2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1">
        <v>3</v>
      </c>
      <c r="AC60" s="71"/>
      <c r="AD60" s="71"/>
      <c r="AE60" s="71"/>
      <c r="AF60" s="71"/>
      <c r="AG60" s="71"/>
      <c r="AH60" s="71"/>
      <c r="AI60" s="71"/>
      <c r="AJ60" s="71">
        <v>4</v>
      </c>
      <c r="AK60" s="71"/>
      <c r="AL60" s="71"/>
      <c r="AM60" s="71"/>
      <c r="AN60" s="71"/>
      <c r="AO60" s="71"/>
      <c r="AP60" s="71"/>
      <c r="AQ60" s="71"/>
      <c r="AR60" s="71">
        <v>5</v>
      </c>
      <c r="AS60" s="71"/>
      <c r="AT60" s="71"/>
      <c r="AU60" s="71"/>
      <c r="AV60" s="71"/>
      <c r="AW60" s="71"/>
      <c r="AX60" s="71"/>
      <c r="AY60" s="71"/>
    </row>
    <row r="61" spans="1:79" ht="12.75" customHeight="1" hidden="1">
      <c r="A61" s="47" t="s">
        <v>6</v>
      </c>
      <c r="B61" s="47"/>
      <c r="C61" s="47"/>
      <c r="D61" s="98" t="s">
        <v>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84" t="s">
        <v>8</v>
      </c>
      <c r="AC61" s="84"/>
      <c r="AD61" s="84"/>
      <c r="AE61" s="84"/>
      <c r="AF61" s="84"/>
      <c r="AG61" s="84"/>
      <c r="AH61" s="84"/>
      <c r="AI61" s="84"/>
      <c r="AJ61" s="84" t="s">
        <v>9</v>
      </c>
      <c r="AK61" s="84"/>
      <c r="AL61" s="84"/>
      <c r="AM61" s="84"/>
      <c r="AN61" s="84"/>
      <c r="AO61" s="84"/>
      <c r="AP61" s="84"/>
      <c r="AQ61" s="84"/>
      <c r="AR61" s="84" t="s">
        <v>10</v>
      </c>
      <c r="AS61" s="84"/>
      <c r="AT61" s="84"/>
      <c r="AU61" s="84"/>
      <c r="AV61" s="84"/>
      <c r="AW61" s="84"/>
      <c r="AX61" s="84"/>
      <c r="AY61" s="84"/>
      <c r="CA61" s="1" t="s">
        <v>15</v>
      </c>
    </row>
    <row r="62" spans="1:79" ht="38.25" customHeight="1">
      <c r="A62" s="47">
        <v>1</v>
      </c>
      <c r="B62" s="47"/>
      <c r="C62" s="47"/>
      <c r="D62" s="93" t="s">
        <v>67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48">
        <f>100000+20000+30000+27000-2520</f>
        <v>174480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174480</v>
      </c>
      <c r="AS62" s="48"/>
      <c r="AT62" s="48"/>
      <c r="AU62" s="48"/>
      <c r="AV62" s="48"/>
      <c r="AW62" s="48"/>
      <c r="AX62" s="48"/>
      <c r="AY62" s="48"/>
      <c r="CA62" s="1" t="s">
        <v>16</v>
      </c>
    </row>
    <row r="63" spans="1:51" s="4" customFormat="1" ht="12.75" customHeight="1">
      <c r="A63" s="50"/>
      <c r="B63" s="50"/>
      <c r="C63" s="50"/>
      <c r="D63" s="57" t="s">
        <v>27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49">
        <f>AB62</f>
        <v>174480</v>
      </c>
      <c r="AC63" s="49"/>
      <c r="AD63" s="49"/>
      <c r="AE63" s="49"/>
      <c r="AF63" s="49"/>
      <c r="AG63" s="49"/>
      <c r="AH63" s="49"/>
      <c r="AI63" s="49"/>
      <c r="AJ63" s="49">
        <v>0</v>
      </c>
      <c r="AK63" s="49"/>
      <c r="AL63" s="49"/>
      <c r="AM63" s="49"/>
      <c r="AN63" s="49"/>
      <c r="AO63" s="49"/>
      <c r="AP63" s="49"/>
      <c r="AQ63" s="49"/>
      <c r="AR63" s="49">
        <f>AB63+AJ63</f>
        <v>174480</v>
      </c>
      <c r="AS63" s="49"/>
      <c r="AT63" s="49"/>
      <c r="AU63" s="49"/>
      <c r="AV63" s="49"/>
      <c r="AW63" s="49"/>
      <c r="AX63" s="49"/>
      <c r="AY63" s="49"/>
    </row>
    <row r="65" spans="1:64" ht="15.75" customHeight="1">
      <c r="A65" s="86" t="s">
        <v>43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 ht="30" customHeight="1">
      <c r="A66" s="71" t="s">
        <v>28</v>
      </c>
      <c r="B66" s="71"/>
      <c r="C66" s="71"/>
      <c r="D66" s="71"/>
      <c r="E66" s="71"/>
      <c r="F66" s="71"/>
      <c r="G66" s="78" t="s">
        <v>44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1" t="s">
        <v>2</v>
      </c>
      <c r="AA66" s="71"/>
      <c r="AB66" s="71"/>
      <c r="AC66" s="71"/>
      <c r="AD66" s="71"/>
      <c r="AE66" s="71" t="s">
        <v>1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78" t="s">
        <v>29</v>
      </c>
      <c r="AP66" s="79"/>
      <c r="AQ66" s="79"/>
      <c r="AR66" s="79"/>
      <c r="AS66" s="79"/>
      <c r="AT66" s="79"/>
      <c r="AU66" s="79"/>
      <c r="AV66" s="80"/>
      <c r="AW66" s="78" t="s">
        <v>30</v>
      </c>
      <c r="AX66" s="79"/>
      <c r="AY66" s="79"/>
      <c r="AZ66" s="79"/>
      <c r="BA66" s="79"/>
      <c r="BB66" s="79"/>
      <c r="BC66" s="79"/>
      <c r="BD66" s="80"/>
      <c r="BE66" s="78" t="s">
        <v>27</v>
      </c>
      <c r="BF66" s="79"/>
      <c r="BG66" s="79"/>
      <c r="BH66" s="79"/>
      <c r="BI66" s="79"/>
      <c r="BJ66" s="79"/>
      <c r="BK66" s="79"/>
      <c r="BL66" s="80"/>
    </row>
    <row r="67" spans="1:64" ht="15.75" customHeight="1">
      <c r="A67" s="71">
        <v>1</v>
      </c>
      <c r="B67" s="71"/>
      <c r="C67" s="71"/>
      <c r="D67" s="71"/>
      <c r="E67" s="71"/>
      <c r="F67" s="71"/>
      <c r="G67" s="78">
        <v>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71">
        <v>3</v>
      </c>
      <c r="AA67" s="71"/>
      <c r="AB67" s="71"/>
      <c r="AC67" s="71"/>
      <c r="AD67" s="71"/>
      <c r="AE67" s="71">
        <v>4</v>
      </c>
      <c r="AF67" s="71"/>
      <c r="AG67" s="71"/>
      <c r="AH67" s="71"/>
      <c r="AI67" s="71"/>
      <c r="AJ67" s="71"/>
      <c r="AK67" s="71"/>
      <c r="AL67" s="71"/>
      <c r="AM67" s="71"/>
      <c r="AN67" s="71"/>
      <c r="AO67" s="71">
        <v>5</v>
      </c>
      <c r="AP67" s="71"/>
      <c r="AQ67" s="71"/>
      <c r="AR67" s="71"/>
      <c r="AS67" s="71"/>
      <c r="AT67" s="71"/>
      <c r="AU67" s="71"/>
      <c r="AV67" s="71"/>
      <c r="AW67" s="71">
        <v>6</v>
      </c>
      <c r="AX67" s="71"/>
      <c r="AY67" s="71"/>
      <c r="AZ67" s="71"/>
      <c r="BA67" s="71"/>
      <c r="BB67" s="71"/>
      <c r="BC67" s="71"/>
      <c r="BD67" s="71"/>
      <c r="BE67" s="71">
        <v>7</v>
      </c>
      <c r="BF67" s="71"/>
      <c r="BG67" s="71"/>
      <c r="BH67" s="71"/>
      <c r="BI67" s="71"/>
      <c r="BJ67" s="71"/>
      <c r="BK67" s="71"/>
      <c r="BL67" s="71"/>
    </row>
    <row r="68" spans="1:79" ht="12.75" customHeight="1" hidden="1">
      <c r="A68" s="47" t="s">
        <v>33</v>
      </c>
      <c r="B68" s="47"/>
      <c r="C68" s="47"/>
      <c r="D68" s="47"/>
      <c r="E68" s="47"/>
      <c r="F68" s="47"/>
      <c r="G68" s="98" t="s">
        <v>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47" t="s">
        <v>19</v>
      </c>
      <c r="AA68" s="47"/>
      <c r="AB68" s="47"/>
      <c r="AC68" s="47"/>
      <c r="AD68" s="47"/>
      <c r="AE68" s="130" t="s">
        <v>32</v>
      </c>
      <c r="AF68" s="130"/>
      <c r="AG68" s="130"/>
      <c r="AH68" s="130"/>
      <c r="AI68" s="130"/>
      <c r="AJ68" s="130"/>
      <c r="AK68" s="130"/>
      <c r="AL68" s="130"/>
      <c r="AM68" s="130"/>
      <c r="AN68" s="98"/>
      <c r="AO68" s="84" t="s">
        <v>8</v>
      </c>
      <c r="AP68" s="84"/>
      <c r="AQ68" s="84"/>
      <c r="AR68" s="84"/>
      <c r="AS68" s="84"/>
      <c r="AT68" s="84"/>
      <c r="AU68" s="84"/>
      <c r="AV68" s="84"/>
      <c r="AW68" s="84" t="s">
        <v>31</v>
      </c>
      <c r="AX68" s="84"/>
      <c r="AY68" s="84"/>
      <c r="AZ68" s="84"/>
      <c r="BA68" s="84"/>
      <c r="BB68" s="84"/>
      <c r="BC68" s="84"/>
      <c r="BD68" s="84"/>
      <c r="BE68" s="84" t="s">
        <v>68</v>
      </c>
      <c r="BF68" s="84"/>
      <c r="BG68" s="84"/>
      <c r="BH68" s="84"/>
      <c r="BI68" s="84"/>
      <c r="BJ68" s="84"/>
      <c r="BK68" s="84"/>
      <c r="BL68" s="84"/>
      <c r="CA68" s="1" t="s">
        <v>17</v>
      </c>
    </row>
    <row r="69" spans="1:79" s="4" customFormat="1" ht="12.75" customHeight="1">
      <c r="A69" s="50">
        <v>0</v>
      </c>
      <c r="B69" s="50"/>
      <c r="C69" s="50"/>
      <c r="D69" s="50"/>
      <c r="E69" s="50"/>
      <c r="F69" s="50"/>
      <c r="G69" s="127" t="s">
        <v>99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9">
        <f>SUM(AO70:AV73)</f>
        <v>174480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SUM(BE70:BL73)</f>
        <v>174480</v>
      </c>
      <c r="BF69" s="49"/>
      <c r="BG69" s="49"/>
      <c r="BH69" s="49"/>
      <c r="BI69" s="49"/>
      <c r="BJ69" s="49"/>
      <c r="BK69" s="49"/>
      <c r="BL69" s="49"/>
      <c r="CA69" s="4" t="s">
        <v>18</v>
      </c>
    </row>
    <row r="70" spans="1:64" s="4" customFormat="1" ht="12.75" customHeight="1">
      <c r="A70" s="119"/>
      <c r="B70" s="120"/>
      <c r="C70" s="120"/>
      <c r="D70" s="120"/>
      <c r="E70" s="120"/>
      <c r="F70" s="121"/>
      <c r="G70" s="122" t="s">
        <v>100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22" t="s">
        <v>69</v>
      </c>
      <c r="AA70" s="125"/>
      <c r="AB70" s="125"/>
      <c r="AC70" s="125"/>
      <c r="AD70" s="126"/>
      <c r="AE70" s="46" t="s">
        <v>70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131">
        <f>20000+30000</f>
        <v>50000</v>
      </c>
      <c r="AP70" s="132"/>
      <c r="AQ70" s="132"/>
      <c r="AR70" s="132"/>
      <c r="AS70" s="132"/>
      <c r="AT70" s="132"/>
      <c r="AU70" s="132"/>
      <c r="AV70" s="133"/>
      <c r="AW70" s="131">
        <v>0</v>
      </c>
      <c r="AX70" s="132"/>
      <c r="AY70" s="132"/>
      <c r="AZ70" s="132"/>
      <c r="BA70" s="132"/>
      <c r="BB70" s="132"/>
      <c r="BC70" s="132"/>
      <c r="BD70" s="133"/>
      <c r="BE70" s="131">
        <f>20000+30000</f>
        <v>50000</v>
      </c>
      <c r="BF70" s="132"/>
      <c r="BG70" s="132"/>
      <c r="BH70" s="132"/>
      <c r="BI70" s="132"/>
      <c r="BJ70" s="132"/>
      <c r="BK70" s="132"/>
      <c r="BL70" s="133"/>
    </row>
    <row r="71" spans="1:64" ht="12.75" customHeight="1">
      <c r="A71" s="47">
        <v>0</v>
      </c>
      <c r="B71" s="47"/>
      <c r="C71" s="47"/>
      <c r="D71" s="47"/>
      <c r="E71" s="47"/>
      <c r="F71" s="47"/>
      <c r="G71" s="41" t="s">
        <v>106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5" t="s">
        <v>70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f>40000+27000-14</f>
        <v>66986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>40000+27000-14</f>
        <v>66986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7">
        <v>0</v>
      </c>
      <c r="B72" s="47"/>
      <c r="C72" s="47"/>
      <c r="D72" s="47"/>
      <c r="E72" s="47"/>
      <c r="F72" s="47"/>
      <c r="G72" s="41" t="s">
        <v>71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5" t="s">
        <v>70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24000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24000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7">
        <v>0</v>
      </c>
      <c r="B73" s="47"/>
      <c r="C73" s="47"/>
      <c r="D73" s="47"/>
      <c r="E73" s="47"/>
      <c r="F73" s="47"/>
      <c r="G73" s="41" t="s">
        <v>72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5" t="s">
        <v>70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f>36000-2506</f>
        <v>33494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>36000-2506</f>
        <v>33494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50">
        <v>0</v>
      </c>
      <c r="B74" s="50"/>
      <c r="C74" s="50"/>
      <c r="D74" s="50"/>
      <c r="E74" s="50"/>
      <c r="F74" s="50"/>
      <c r="G74" s="51" t="s">
        <v>73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1" t="s">
        <v>107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5" t="s">
        <v>70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198.7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198.7</v>
      </c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7">
        <v>0</v>
      </c>
      <c r="B76" s="47"/>
      <c r="C76" s="47"/>
      <c r="D76" s="47"/>
      <c r="E76" s="47"/>
      <c r="F76" s="47"/>
      <c r="G76" s="41" t="s">
        <v>75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5" t="s">
        <v>70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71.2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71.2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7">
        <v>0</v>
      </c>
      <c r="B77" s="47"/>
      <c r="C77" s="47"/>
      <c r="D77" s="47"/>
      <c r="E77" s="47"/>
      <c r="F77" s="47"/>
      <c r="G77" s="41" t="s">
        <v>77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78</v>
      </c>
      <c r="AA77" s="44"/>
      <c r="AB77" s="44"/>
      <c r="AC77" s="44"/>
      <c r="AD77" s="44"/>
      <c r="AE77" s="45" t="s">
        <v>70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99.38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99.38</v>
      </c>
      <c r="BF77" s="48"/>
      <c r="BG77" s="48"/>
      <c r="BH77" s="48"/>
      <c r="BI77" s="48"/>
      <c r="BJ77" s="48"/>
      <c r="BK77" s="48"/>
      <c r="BL77" s="48"/>
    </row>
    <row r="78" spans="41:64" ht="1.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2.75">
      <c r="A80" s="105" t="s">
        <v>85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60" t="s">
        <v>102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23:59" ht="15.75" customHeight="1">
      <c r="W81" s="107" t="s">
        <v>5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O81" s="107" t="s">
        <v>52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6" ht="15.75">
      <c r="A82" s="104" t="s">
        <v>3</v>
      </c>
      <c r="B82" s="104"/>
      <c r="C82" s="104"/>
      <c r="D82" s="104"/>
      <c r="E82" s="104"/>
      <c r="F82" s="104"/>
    </row>
    <row r="83" spans="1:45" ht="15.75" customHeight="1">
      <c r="A83" s="112" t="s">
        <v>84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45" ht="12.75" customHeight="1">
      <c r="A84" s="114" t="s">
        <v>47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</row>
    <row r="85" spans="1:45" ht="12.75" hidden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4.25" customHeight="1">
      <c r="A86" s="105" t="s">
        <v>86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5"/>
      <c r="AO86" s="60" t="s">
        <v>87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23:59" ht="15.75" customHeight="1">
      <c r="W87" s="107" t="s">
        <v>5</v>
      </c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O87" s="107" t="s">
        <v>52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8" ht="12.75">
      <c r="A88" s="115">
        <v>44923</v>
      </c>
      <c r="B88" s="116"/>
      <c r="C88" s="116"/>
      <c r="D88" s="116"/>
      <c r="E88" s="116"/>
      <c r="F88" s="116"/>
      <c r="G88" s="116"/>
      <c r="H88" s="116"/>
    </row>
    <row r="89" spans="1:17" ht="12.75">
      <c r="A89" s="107" t="s">
        <v>45</v>
      </c>
      <c r="B89" s="107"/>
      <c r="C89" s="107"/>
      <c r="D89" s="107"/>
      <c r="E89" s="107"/>
      <c r="F89" s="107"/>
      <c r="G89" s="107"/>
      <c r="H89" s="107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20">
    <mergeCell ref="A30:BL30"/>
    <mergeCell ref="A29:BL29"/>
    <mergeCell ref="AO70:AV70"/>
    <mergeCell ref="AW70:BD70"/>
    <mergeCell ref="BE70:BL70"/>
    <mergeCell ref="A58:C59"/>
    <mergeCell ref="D60:AA60"/>
    <mergeCell ref="AB60:AI60"/>
    <mergeCell ref="A65:BL65"/>
    <mergeCell ref="A66:F66"/>
    <mergeCell ref="D58:AA59"/>
    <mergeCell ref="G69:Y69"/>
    <mergeCell ref="AE68:AN68"/>
    <mergeCell ref="AB58:AI59"/>
    <mergeCell ref="AJ58:AQ59"/>
    <mergeCell ref="G66:Y66"/>
    <mergeCell ref="A73:F73"/>
    <mergeCell ref="G73:Y73"/>
    <mergeCell ref="Z73:AD73"/>
    <mergeCell ref="A70:F70"/>
    <mergeCell ref="G70:Y70"/>
    <mergeCell ref="Z70:AD70"/>
    <mergeCell ref="AE70:AN70"/>
    <mergeCell ref="AE73:AN73"/>
    <mergeCell ref="A67:F67"/>
    <mergeCell ref="A68:F68"/>
    <mergeCell ref="Z68:AD68"/>
    <mergeCell ref="G68:Y68"/>
    <mergeCell ref="A71:F71"/>
    <mergeCell ref="G71:Y71"/>
    <mergeCell ref="Z71:AD71"/>
    <mergeCell ref="AE71:AN7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W87:AM87"/>
    <mergeCell ref="A38:BL38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O2:BL2"/>
    <mergeCell ref="AO6:BF6"/>
    <mergeCell ref="AO4:BL4"/>
    <mergeCell ref="AO5:BL5"/>
    <mergeCell ref="AO3:BL3"/>
    <mergeCell ref="AR58:AY59"/>
    <mergeCell ref="G67:Y67"/>
    <mergeCell ref="AO67:AV67"/>
    <mergeCell ref="Z67:AD67"/>
    <mergeCell ref="AE67:AN67"/>
    <mergeCell ref="AW66:BD66"/>
    <mergeCell ref="AW67:BD67"/>
    <mergeCell ref="AB63:AI63"/>
    <mergeCell ref="AJ63:AQ63"/>
    <mergeCell ref="AE66:AN66"/>
    <mergeCell ref="AO81:BG8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O80:BG80"/>
    <mergeCell ref="A82:F82"/>
    <mergeCell ref="A69:F69"/>
    <mergeCell ref="Z69:AD69"/>
    <mergeCell ref="AE69:AN69"/>
    <mergeCell ref="A80:V80"/>
    <mergeCell ref="W80:AM80"/>
    <mergeCell ref="W81:AM81"/>
    <mergeCell ref="BE69:BL69"/>
    <mergeCell ref="AW71:BD71"/>
    <mergeCell ref="G43:BL43"/>
    <mergeCell ref="G44:BL44"/>
    <mergeCell ref="A45:F45"/>
    <mergeCell ref="BE66:BL66"/>
    <mergeCell ref="A62:C62"/>
    <mergeCell ref="D62:AA62"/>
    <mergeCell ref="AB62:AI62"/>
    <mergeCell ref="AJ62:AQ62"/>
    <mergeCell ref="AR62:AY62"/>
    <mergeCell ref="Z66:AD66"/>
    <mergeCell ref="A52:C52"/>
    <mergeCell ref="G45:BL45"/>
    <mergeCell ref="AO1:BL1"/>
    <mergeCell ref="A26:BL26"/>
    <mergeCell ref="A32:BL32"/>
    <mergeCell ref="A35:F35"/>
    <mergeCell ref="G35:BL35"/>
    <mergeCell ref="A33:F33"/>
    <mergeCell ref="A27:BL27"/>
    <mergeCell ref="A39:BL39"/>
    <mergeCell ref="A56:BL56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25:BL25"/>
    <mergeCell ref="AS54:AZ54"/>
    <mergeCell ref="A49:C50"/>
    <mergeCell ref="A48:AZ48"/>
    <mergeCell ref="A47:AZ47"/>
    <mergeCell ref="AC49:AJ50"/>
    <mergeCell ref="A54:C54"/>
    <mergeCell ref="D54:AB54"/>
    <mergeCell ref="AC54:AJ54"/>
    <mergeCell ref="AK54:AR54"/>
    <mergeCell ref="A51:C51"/>
    <mergeCell ref="AW68:BD68"/>
    <mergeCell ref="BE68:BL68"/>
    <mergeCell ref="AW69:BD69"/>
    <mergeCell ref="AO69:AV69"/>
    <mergeCell ref="AO68:AV68"/>
    <mergeCell ref="BE67:BL6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R63:AY63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63:C63"/>
    <mergeCell ref="D63:AA6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1:AV71"/>
    <mergeCell ref="AO73:AV73"/>
    <mergeCell ref="AW73:BD73"/>
    <mergeCell ref="BE73:BL73"/>
    <mergeCell ref="BE77:BL77"/>
    <mergeCell ref="AO74:AV74"/>
    <mergeCell ref="AW74:BD74"/>
    <mergeCell ref="BE74:BL74"/>
    <mergeCell ref="BE75:BL75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A75:F75"/>
    <mergeCell ref="BE76:BL76"/>
    <mergeCell ref="A77:F77"/>
    <mergeCell ref="G77:Y77"/>
    <mergeCell ref="Z77:AD77"/>
    <mergeCell ref="AE77:AN77"/>
    <mergeCell ref="G75:Y75"/>
    <mergeCell ref="Z75:AD75"/>
    <mergeCell ref="AE75:AN75"/>
    <mergeCell ref="A28:BL28"/>
    <mergeCell ref="AO75:AV75"/>
    <mergeCell ref="AW75:BD75"/>
    <mergeCell ref="A74:F74"/>
    <mergeCell ref="G74:Y74"/>
    <mergeCell ref="Z74:AD74"/>
    <mergeCell ref="AE74:AN74"/>
  </mergeCells>
  <conditionalFormatting sqref="G69:G70 H69:L69 G72:G73 G75:G77">
    <cfRule type="cellIs" priority="1" dxfId="0" operator="equal" stopIfTrue="1">
      <formula>$G68</formula>
    </cfRule>
  </conditionalFormatting>
  <conditionalFormatting sqref="D53:D54">
    <cfRule type="cellIs" priority="2" dxfId="0" operator="equal" stopIfTrue="1">
      <formula>$D52</formula>
    </cfRule>
  </conditionalFormatting>
  <conditionalFormatting sqref="G71">
    <cfRule type="cellIs" priority="3" dxfId="0" operator="equal" stopIfTrue="1">
      <formula>$G69</formula>
    </cfRule>
  </conditionalFormatting>
  <conditionalFormatting sqref="G74">
    <cfRule type="cellIs" priority="4" dxfId="0" operator="equal" stopIfTrue="1">
      <formula>#REF!</formula>
    </cfRule>
  </conditionalFormatting>
  <conditionalFormatting sqref="A69:F77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2022-12-30T07:25:12Z</cp:lastPrinted>
  <dcterms:created xsi:type="dcterms:W3CDTF">2016-08-15T09:54:21Z</dcterms:created>
  <dcterms:modified xsi:type="dcterms:W3CDTF">2022-12-30T08:28:32Z</dcterms:modified>
  <cp:category/>
  <cp:version/>
  <cp:contentType/>
  <cp:contentStatus/>
</cp:coreProperties>
</file>