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2152" sheetId="1" r:id="rId1"/>
  </sheets>
  <definedNames>
    <definedName name="_xlnm.Print_Area" localSheetId="0">'КПК0812152'!$A$1:$BM$97</definedName>
  </definedNames>
  <calcPr fullCalcOnLoad="1" refMode="R1C1"/>
</workbook>
</file>

<file path=xl/sharedStrings.xml><?xml version="1.0" encoding="utf-8"?>
<sst xmlns="http://schemas.openxmlformats.org/spreadsheetml/2006/main" count="156" uniqueCount="119">
  <si>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</si>
  <si>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</si>
  <si>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</si>
  <si>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</si>
  <si>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</si>
  <si>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</si>
  <si>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</si>
  <si>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</si>
  <si>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</si>
  <si>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</si>
  <si>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</si>
  <si>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</si>
  <si>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</si>
  <si>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</si>
  <si>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</si>
  <si>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</si>
  <si>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</si>
  <si>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</si>
  <si>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</si>
  <si>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</si>
  <si>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</si>
  <si>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</si>
  <si>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</si>
  <si>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</si>
  <si>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</si>
  <si>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</si>
  <si>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</si>
  <si>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</si>
  <si>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</si>
  <si>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</si>
  <si>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</si>
  <si>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</si>
  <si>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</si>
  <si>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</si>
  <si>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</si>
  <si>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</si>
  <si>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</si>
  <si>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</si>
  <si>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</si>
  <si>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</si>
  <si>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</si>
  <si>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</si>
  <si>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</si>
  <si>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</si>
  <si>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</si>
  <si>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</si>
  <si>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</si>
  <si>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</si>
  <si>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</si>
  <si>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</si>
  <si>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</si>
  <si>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</si>
  <si>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</si>
  <si>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</si>
  <si>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</si>
  <si>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</si>
  <si>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</si>
  <si>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</si>
  <si>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</si>
  <si>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</si>
  <si>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</si>
  <si>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</si>
  <si>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</si>
  <si>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</si>
  <si>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</si>
  <si>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</si>
  <si>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</si>
  <si>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</si>
  <si>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</si>
  <si>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</si>
  <si>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</si>
  <si>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</si>
  <si>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УСЬОГО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</si>
  <si>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</si>
  <si>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</si>
  <si>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</si>
  <si>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</si>
  <si>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затрат</t>
  </si>
  <si>
    <t>Z1</t>
  </si>
  <si>
    <t>Витрати на програму</t>
  </si>
  <si>
    <t>грн/місяць</t>
  </si>
  <si>
    <t>кошторис доходів і видатків</t>
  </si>
  <si>
    <t>продукту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</si>
  <si>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</si>
  <si>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</si>
  <si>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</si>
  <si>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</si>
  <si>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</si>
  <si>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</si>
  <si>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</si>
  <si>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ефективності</t>
  </si>
  <si>
    <t>Середньомісячна вартість витрат на одну особу</t>
  </si>
  <si>
    <t>грн.</t>
  </si>
  <si>
    <t>якості</t>
  </si>
  <si>
    <t>Рівень забезпечення</t>
  </si>
  <si>
    <t>відс.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</si>
  <si>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</si>
  <si>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</si>
  <si>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</si>
  <si>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</si>
  <si>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</si>
  <si>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</si>
  <si>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</si>
  <si>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</si>
  <si>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</si>
  <si>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</si>
  <si>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</si>
  <si>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</si>
  <si>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</si>
  <si>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0812152</t>
  </si>
  <si>
    <t>Інші програми та заходи у сфері охорони здоров`я</t>
  </si>
  <si>
    <t>Управління соціального захисту та охорони здоров`я  Чортківської міської ради</t>
  </si>
  <si>
    <t>0810000</t>
  </si>
  <si>
    <t>2152</t>
  </si>
  <si>
    <t>0763</t>
  </si>
  <si>
    <t>Рішення виконкому міської ради від 30.03.2022 р.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</si>
  <si>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Ігор ГРИЦИК</t>
  </si>
  <si>
    <t>30-од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</si>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</sst>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 quotePrefix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14" fontId="1" fillId="0" borderId="1" xfId="0" applyNumberFormat="1" applyFont="1" applyBorder="1" applyAlignment="1" quotePrefix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 quotePrefix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6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zoomScaleSheetLayoutView="100" workbookViewId="0" topLeftCell="A19">
      <selection activeCell="A29" sqref="A29:BL2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4" t="s">
        <v>35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41:64" ht="15.7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41:64" ht="15" customHeight="1">
      <c r="AO3" s="115" t="s">
        <v>99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41:64" ht="31.5" customHeight="1">
      <c r="AO4" s="112" t="s">
        <v>100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41:64" ht="12.75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41:58" ht="7.5" customHeight="1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41:58" ht="12.75" customHeight="1">
      <c r="AO7" s="61">
        <v>44826</v>
      </c>
      <c r="AP7" s="41"/>
      <c r="AQ7" s="41"/>
      <c r="AR7" s="41"/>
      <c r="AS7" s="41"/>
      <c r="AT7" s="41"/>
      <c r="AU7" s="41"/>
      <c r="AV7" s="1" t="s">
        <v>63</v>
      </c>
      <c r="AW7" s="42" t="s">
        <v>117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5" t="s">
        <v>21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4" ht="15.75" customHeight="1">
      <c r="A11" s="65" t="s">
        <v>108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62" t="s">
        <v>98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39" t="s">
        <v>100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62" t="s">
        <v>105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64" t="s">
        <v>56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33"/>
      <c r="N14" s="40" t="s">
        <v>62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64" t="s">
        <v>55</v>
      </c>
      <c r="AV14" s="64"/>
      <c r="AW14" s="64"/>
      <c r="AX14" s="64"/>
      <c r="AY14" s="64"/>
      <c r="AZ14" s="64"/>
      <c r="BA14" s="64"/>
      <c r="BB14" s="6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2" t="s">
        <v>112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39" t="s">
        <v>111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62" t="s">
        <v>105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64" t="s">
        <v>56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33"/>
      <c r="N17" s="40" t="s">
        <v>61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64" t="s">
        <v>55</v>
      </c>
      <c r="AV17" s="64"/>
      <c r="AW17" s="64"/>
      <c r="AX17" s="64"/>
      <c r="AY17" s="64"/>
      <c r="AZ17" s="64"/>
      <c r="BA17" s="64"/>
      <c r="BB17" s="6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62" t="s">
        <v>109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114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66" t="s">
        <v>110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62" t="s">
        <v>106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64" t="s">
        <v>56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N20" s="64" t="s">
        <v>57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28"/>
      <c r="AA20" s="68" t="s">
        <v>58</v>
      </c>
      <c r="AB20" s="68"/>
      <c r="AC20" s="68"/>
      <c r="AD20" s="68"/>
      <c r="AE20" s="68"/>
      <c r="AF20" s="68"/>
      <c r="AG20" s="68"/>
      <c r="AH20" s="68"/>
      <c r="AI20" s="68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4" t="s">
        <v>60</v>
      </c>
      <c r="BF20" s="64"/>
      <c r="BG20" s="64"/>
      <c r="BH20" s="64"/>
      <c r="BI20" s="64"/>
      <c r="BJ20" s="64"/>
      <c r="BK20" s="64"/>
      <c r="BL20" s="6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95">
        <f>AS22+I23</f>
        <v>2105000</v>
      </c>
      <c r="V22" s="95"/>
      <c r="W22" s="95"/>
      <c r="X22" s="95"/>
      <c r="Y22" s="95"/>
      <c r="Z22" s="95"/>
      <c r="AA22" s="95"/>
      <c r="AB22" s="95"/>
      <c r="AC22" s="95"/>
      <c r="AD22" s="95"/>
      <c r="AE22" s="96" t="s">
        <v>51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5">
        <f>2055000+50000</f>
        <v>2105000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95">
        <f>100000-100000</f>
        <v>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64" ht="126" customHeight="1">
      <c r="A26" s="86" t="s">
        <v>96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64" ht="36" customHeight="1">
      <c r="A27" s="91" t="s">
        <v>115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</row>
    <row r="28" spans="1:64" ht="36" customHeight="1">
      <c r="A28" s="92" t="s">
        <v>118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64" ht="15.75" customHeigh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</row>
    <row r="30" spans="1:64" ht="27.75" customHeight="1">
      <c r="A30" s="90" t="s">
        <v>28</v>
      </c>
      <c r="B30" s="90"/>
      <c r="C30" s="90"/>
      <c r="D30" s="90"/>
      <c r="E30" s="90"/>
      <c r="F30" s="90"/>
      <c r="G30" s="97" t="s">
        <v>40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64" ht="15.75" hidden="1">
      <c r="A31" s="69">
        <v>1</v>
      </c>
      <c r="B31" s="69"/>
      <c r="C31" s="69"/>
      <c r="D31" s="69"/>
      <c r="E31" s="69"/>
      <c r="F31" s="69"/>
      <c r="G31" s="97">
        <v>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</row>
    <row r="32" spans="1:79" ht="10.5" customHeight="1" hidden="1">
      <c r="A32" s="44" t="s">
        <v>33</v>
      </c>
      <c r="B32" s="44"/>
      <c r="C32" s="44"/>
      <c r="D32" s="44"/>
      <c r="E32" s="44"/>
      <c r="F32" s="44"/>
      <c r="G32" s="87" t="s">
        <v>7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49</v>
      </c>
    </row>
    <row r="33" spans="1:79" ht="12.75" customHeight="1">
      <c r="A33" s="44">
        <v>1</v>
      </c>
      <c r="B33" s="44"/>
      <c r="C33" s="44"/>
      <c r="D33" s="44"/>
      <c r="E33" s="44"/>
      <c r="F33" s="44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48</v>
      </c>
    </row>
    <row r="34" spans="1:64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64" ht="15.75" customHeight="1">
      <c r="A35" s="84" t="s">
        <v>38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64" ht="15.75" customHeight="1">
      <c r="A36" s="86" t="s">
        <v>97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</row>
    <row r="37" spans="1:64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64" ht="15.75" customHeight="1">
      <c r="A38" s="84" t="s">
        <v>39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</row>
    <row r="39" spans="1:64" ht="27.75" customHeight="1">
      <c r="A39" s="90" t="s">
        <v>28</v>
      </c>
      <c r="B39" s="90"/>
      <c r="C39" s="90"/>
      <c r="D39" s="90"/>
      <c r="E39" s="90"/>
      <c r="F39" s="90"/>
      <c r="G39" s="97" t="s">
        <v>25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64" ht="15.75" hidden="1">
      <c r="A40" s="69">
        <v>1</v>
      </c>
      <c r="B40" s="69"/>
      <c r="C40" s="69"/>
      <c r="D40" s="69"/>
      <c r="E40" s="69"/>
      <c r="F40" s="69"/>
      <c r="G40" s="97">
        <v>2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</row>
    <row r="41" spans="1:79" ht="10.5" customHeight="1" hidden="1">
      <c r="A41" s="44" t="s">
        <v>6</v>
      </c>
      <c r="B41" s="44"/>
      <c r="C41" s="44"/>
      <c r="D41" s="44"/>
      <c r="E41" s="44"/>
      <c r="F41" s="44"/>
      <c r="G41" s="87" t="s">
        <v>7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11</v>
      </c>
    </row>
    <row r="42" spans="1:79" ht="12.75" customHeight="1">
      <c r="A42" s="44">
        <v>1</v>
      </c>
      <c r="B42" s="44"/>
      <c r="C42" s="44"/>
      <c r="D42" s="44"/>
      <c r="E42" s="44"/>
      <c r="F42" s="44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64" ht="25.5" customHeight="1">
      <c r="A43" s="44">
        <v>2</v>
      </c>
      <c r="B43" s="44"/>
      <c r="C43" s="44"/>
      <c r="D43" s="44"/>
      <c r="E43" s="44"/>
      <c r="F43" s="44"/>
      <c r="G43" s="58" t="s">
        <v>66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60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84" t="s">
        <v>41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3" t="s">
        <v>107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69" t="s">
        <v>28</v>
      </c>
      <c r="B47" s="69"/>
      <c r="C47" s="69"/>
      <c r="D47" s="70" t="s">
        <v>26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69" t="s">
        <v>29</v>
      </c>
      <c r="AD47" s="69"/>
      <c r="AE47" s="69"/>
      <c r="AF47" s="69"/>
      <c r="AG47" s="69"/>
      <c r="AH47" s="69"/>
      <c r="AI47" s="69"/>
      <c r="AJ47" s="69"/>
      <c r="AK47" s="69" t="s">
        <v>30</v>
      </c>
      <c r="AL47" s="69"/>
      <c r="AM47" s="69"/>
      <c r="AN47" s="69"/>
      <c r="AO47" s="69"/>
      <c r="AP47" s="69"/>
      <c r="AQ47" s="69"/>
      <c r="AR47" s="69"/>
      <c r="AS47" s="69" t="s">
        <v>27</v>
      </c>
      <c r="AT47" s="69"/>
      <c r="AU47" s="69"/>
      <c r="AV47" s="69"/>
      <c r="AW47" s="69"/>
      <c r="AX47" s="69"/>
      <c r="AY47" s="69"/>
      <c r="AZ47" s="6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69"/>
      <c r="B48" s="69"/>
      <c r="C48" s="69"/>
      <c r="D48" s="73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69">
        <v>1</v>
      </c>
      <c r="B49" s="69"/>
      <c r="C49" s="69"/>
      <c r="D49" s="76">
        <v>2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>
        <v>3</v>
      </c>
      <c r="AD49" s="69"/>
      <c r="AE49" s="69"/>
      <c r="AF49" s="69"/>
      <c r="AG49" s="69"/>
      <c r="AH49" s="69"/>
      <c r="AI49" s="69"/>
      <c r="AJ49" s="69"/>
      <c r="AK49" s="69">
        <v>4</v>
      </c>
      <c r="AL49" s="69"/>
      <c r="AM49" s="69"/>
      <c r="AN49" s="69"/>
      <c r="AO49" s="69"/>
      <c r="AP49" s="69"/>
      <c r="AQ49" s="69"/>
      <c r="AR49" s="69"/>
      <c r="AS49" s="69">
        <v>5</v>
      </c>
      <c r="AT49" s="69"/>
      <c r="AU49" s="69"/>
      <c r="AV49" s="69"/>
      <c r="AW49" s="69"/>
      <c r="AX49" s="69"/>
      <c r="AY49" s="69"/>
      <c r="AZ49" s="6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44" t="s">
        <v>6</v>
      </c>
      <c r="B50" s="44"/>
      <c r="C50" s="44"/>
      <c r="D50" s="79" t="s">
        <v>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82" t="s">
        <v>8</v>
      </c>
      <c r="AD50" s="82"/>
      <c r="AE50" s="82"/>
      <c r="AF50" s="82"/>
      <c r="AG50" s="82"/>
      <c r="AH50" s="82"/>
      <c r="AI50" s="82"/>
      <c r="AJ50" s="82"/>
      <c r="AK50" s="82" t="s">
        <v>9</v>
      </c>
      <c r="AL50" s="82"/>
      <c r="AM50" s="82"/>
      <c r="AN50" s="82"/>
      <c r="AO50" s="82"/>
      <c r="AP50" s="82"/>
      <c r="AQ50" s="82"/>
      <c r="AR50" s="82"/>
      <c r="AS50" s="48" t="s">
        <v>10</v>
      </c>
      <c r="AT50" s="82"/>
      <c r="AU50" s="82"/>
      <c r="AV50" s="82"/>
      <c r="AW50" s="82"/>
      <c r="AX50" s="82"/>
      <c r="AY50" s="82"/>
      <c r="AZ50" s="82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38.25" customHeight="1">
      <c r="A51" s="44">
        <v>1</v>
      </c>
      <c r="B51" s="44"/>
      <c r="C51" s="44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9">
        <v>100000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 aca="true" t="shared" si="0" ref="AS51:AS56">AC51+AK51</f>
        <v>100000</v>
      </c>
      <c r="AT51" s="49"/>
      <c r="AU51" s="49"/>
      <c r="AV51" s="49"/>
      <c r="AW51" s="49"/>
      <c r="AX51" s="49"/>
      <c r="AY51" s="49"/>
      <c r="AZ51" s="49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38.25" customHeight="1">
      <c r="A52" s="44">
        <v>2</v>
      </c>
      <c r="B52" s="44"/>
      <c r="C52" s="44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9">
        <v>1035000</v>
      </c>
      <c r="AD52" s="49"/>
      <c r="AE52" s="49"/>
      <c r="AF52" s="49"/>
      <c r="AG52" s="49"/>
      <c r="AH52" s="49"/>
      <c r="AI52" s="49"/>
      <c r="AJ52" s="49"/>
      <c r="AK52" s="49">
        <v>0</v>
      </c>
      <c r="AL52" s="49"/>
      <c r="AM52" s="49"/>
      <c r="AN52" s="49"/>
      <c r="AO52" s="49"/>
      <c r="AP52" s="49"/>
      <c r="AQ52" s="49"/>
      <c r="AR52" s="49"/>
      <c r="AS52" s="49">
        <f t="shared" si="0"/>
        <v>1035000</v>
      </c>
      <c r="AT52" s="49"/>
      <c r="AU52" s="49"/>
      <c r="AV52" s="49"/>
      <c r="AW52" s="49"/>
      <c r="AX52" s="49"/>
      <c r="AY52" s="49"/>
      <c r="AZ52" s="49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44">
        <v>3</v>
      </c>
      <c r="B53" s="44"/>
      <c r="C53" s="44"/>
      <c r="D53" s="58" t="s">
        <v>69</v>
      </c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60"/>
      <c r="AC53" s="49">
        <v>50000</v>
      </c>
      <c r="AD53" s="49"/>
      <c r="AE53" s="49"/>
      <c r="AF53" s="49"/>
      <c r="AG53" s="49"/>
      <c r="AH53" s="49"/>
      <c r="AI53" s="49"/>
      <c r="AJ53" s="49"/>
      <c r="AK53" s="49">
        <v>0</v>
      </c>
      <c r="AL53" s="49"/>
      <c r="AM53" s="49"/>
      <c r="AN53" s="49"/>
      <c r="AO53" s="49"/>
      <c r="AP53" s="49"/>
      <c r="AQ53" s="49"/>
      <c r="AR53" s="49"/>
      <c r="AS53" s="49">
        <f t="shared" si="0"/>
        <v>50000</v>
      </c>
      <c r="AT53" s="49"/>
      <c r="AU53" s="49"/>
      <c r="AV53" s="49"/>
      <c r="AW53" s="49"/>
      <c r="AX53" s="49"/>
      <c r="AY53" s="49"/>
      <c r="AZ53" s="49"/>
      <c r="BA53" s="21"/>
      <c r="BB53" s="21"/>
      <c r="BC53" s="21"/>
      <c r="BD53" s="21"/>
      <c r="BE53" s="21"/>
      <c r="BF53" s="21"/>
      <c r="BG53" s="21"/>
      <c r="BH53" s="21"/>
    </row>
    <row r="54" spans="1:60" ht="12.75" customHeight="1">
      <c r="A54" s="44">
        <v>4</v>
      </c>
      <c r="B54" s="44"/>
      <c r="C54" s="44"/>
      <c r="D54" s="58" t="s">
        <v>70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9">
        <f>700000+50000</f>
        <v>750000</v>
      </c>
      <c r="AD54" s="49"/>
      <c r="AE54" s="49"/>
      <c r="AF54" s="49"/>
      <c r="AG54" s="49"/>
      <c r="AH54" s="49"/>
      <c r="AI54" s="49"/>
      <c r="AJ54" s="49"/>
      <c r="AK54" s="49">
        <f>100000-100000</f>
        <v>0</v>
      </c>
      <c r="AL54" s="49"/>
      <c r="AM54" s="49"/>
      <c r="AN54" s="49"/>
      <c r="AO54" s="49"/>
      <c r="AP54" s="49"/>
      <c r="AQ54" s="49"/>
      <c r="AR54" s="49"/>
      <c r="AS54" s="49">
        <f t="shared" si="0"/>
        <v>750000</v>
      </c>
      <c r="AT54" s="49"/>
      <c r="AU54" s="49"/>
      <c r="AV54" s="49"/>
      <c r="AW54" s="49"/>
      <c r="AX54" s="49"/>
      <c r="AY54" s="49"/>
      <c r="AZ54" s="49"/>
      <c r="BA54" s="21"/>
      <c r="BB54" s="21"/>
      <c r="BC54" s="21"/>
      <c r="BD54" s="21"/>
      <c r="BE54" s="21"/>
      <c r="BF54" s="21"/>
      <c r="BG54" s="21"/>
      <c r="BH54" s="21"/>
    </row>
    <row r="55" spans="1:60" ht="25.5" customHeight="1">
      <c r="A55" s="44">
        <v>5</v>
      </c>
      <c r="B55" s="44"/>
      <c r="C55" s="44"/>
      <c r="D55" s="58" t="s">
        <v>71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60"/>
      <c r="AC55" s="49">
        <v>170000</v>
      </c>
      <c r="AD55" s="49"/>
      <c r="AE55" s="49"/>
      <c r="AF55" s="49"/>
      <c r="AG55" s="49"/>
      <c r="AH55" s="49"/>
      <c r="AI55" s="49"/>
      <c r="AJ55" s="49"/>
      <c r="AK55" s="49">
        <v>0</v>
      </c>
      <c r="AL55" s="49"/>
      <c r="AM55" s="49"/>
      <c r="AN55" s="49"/>
      <c r="AO55" s="49"/>
      <c r="AP55" s="49"/>
      <c r="AQ55" s="49"/>
      <c r="AR55" s="49"/>
      <c r="AS55" s="49">
        <f t="shared" si="0"/>
        <v>170000</v>
      </c>
      <c r="AT55" s="49"/>
      <c r="AU55" s="49"/>
      <c r="AV55" s="49"/>
      <c r="AW55" s="49"/>
      <c r="AX55" s="49"/>
      <c r="AY55" s="49"/>
      <c r="AZ55" s="49"/>
      <c r="BA55" s="21"/>
      <c r="BB55" s="21"/>
      <c r="BC55" s="21"/>
      <c r="BD55" s="21"/>
      <c r="BE55" s="21"/>
      <c r="BF55" s="21"/>
      <c r="BG55" s="21"/>
      <c r="BH55" s="21"/>
    </row>
    <row r="56" spans="1:60" s="4" customFormat="1" ht="12.75">
      <c r="A56" s="50"/>
      <c r="B56" s="50"/>
      <c r="C56" s="50"/>
      <c r="D56" s="55" t="s">
        <v>72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3">
        <f>AC51+AC52+AC53+AC54+AC55</f>
        <v>2105000</v>
      </c>
      <c r="AD56" s="43"/>
      <c r="AE56" s="43"/>
      <c r="AF56" s="43"/>
      <c r="AG56" s="43"/>
      <c r="AH56" s="43"/>
      <c r="AI56" s="43"/>
      <c r="AJ56" s="43"/>
      <c r="AK56" s="43">
        <v>0</v>
      </c>
      <c r="AL56" s="43"/>
      <c r="AM56" s="43"/>
      <c r="AN56" s="43"/>
      <c r="AO56" s="43"/>
      <c r="AP56" s="43"/>
      <c r="AQ56" s="43"/>
      <c r="AR56" s="43"/>
      <c r="AS56" s="43">
        <f t="shared" si="0"/>
        <v>2105000</v>
      </c>
      <c r="AT56" s="43"/>
      <c r="AU56" s="43"/>
      <c r="AV56" s="43"/>
      <c r="AW56" s="43"/>
      <c r="AX56" s="43"/>
      <c r="AY56" s="43"/>
      <c r="AZ56" s="43"/>
      <c r="BA56" s="38"/>
      <c r="BB56" s="38"/>
      <c r="BC56" s="38"/>
      <c r="BD56" s="38"/>
      <c r="BE56" s="38"/>
      <c r="BF56" s="38"/>
      <c r="BG56" s="38"/>
      <c r="BH56" s="38"/>
    </row>
    <row r="58" spans="1:64" ht="15.75" customHeight="1">
      <c r="A58" s="85" t="s">
        <v>42</v>
      </c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</row>
    <row r="59" spans="1:64" ht="15" customHeight="1">
      <c r="A59" s="83" t="s">
        <v>107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51" ht="15.75" customHeight="1">
      <c r="A60" s="69" t="s">
        <v>28</v>
      </c>
      <c r="B60" s="69"/>
      <c r="C60" s="69"/>
      <c r="D60" s="70" t="s">
        <v>34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2"/>
      <c r="AB60" s="69" t="s">
        <v>29</v>
      </c>
      <c r="AC60" s="69"/>
      <c r="AD60" s="69"/>
      <c r="AE60" s="69"/>
      <c r="AF60" s="69"/>
      <c r="AG60" s="69"/>
      <c r="AH60" s="69"/>
      <c r="AI60" s="69"/>
      <c r="AJ60" s="69" t="s">
        <v>30</v>
      </c>
      <c r="AK60" s="69"/>
      <c r="AL60" s="69"/>
      <c r="AM60" s="69"/>
      <c r="AN60" s="69"/>
      <c r="AO60" s="69"/>
      <c r="AP60" s="69"/>
      <c r="AQ60" s="69"/>
      <c r="AR60" s="69" t="s">
        <v>27</v>
      </c>
      <c r="AS60" s="69"/>
      <c r="AT60" s="69"/>
      <c r="AU60" s="69"/>
      <c r="AV60" s="69"/>
      <c r="AW60" s="69"/>
      <c r="AX60" s="69"/>
      <c r="AY60" s="69"/>
    </row>
    <row r="61" spans="1:51" ht="28.5" customHeight="1">
      <c r="A61" s="69"/>
      <c r="B61" s="69"/>
      <c r="C61" s="69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5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</row>
    <row r="62" spans="1:51" ht="15.75" customHeight="1">
      <c r="A62" s="69">
        <v>1</v>
      </c>
      <c r="B62" s="69"/>
      <c r="C62" s="69"/>
      <c r="D62" s="76">
        <v>2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8"/>
      <c r="AB62" s="69">
        <v>3</v>
      </c>
      <c r="AC62" s="69"/>
      <c r="AD62" s="69"/>
      <c r="AE62" s="69"/>
      <c r="AF62" s="69"/>
      <c r="AG62" s="69"/>
      <c r="AH62" s="69"/>
      <c r="AI62" s="69"/>
      <c r="AJ62" s="69">
        <v>4</v>
      </c>
      <c r="AK62" s="69"/>
      <c r="AL62" s="69"/>
      <c r="AM62" s="69"/>
      <c r="AN62" s="69"/>
      <c r="AO62" s="69"/>
      <c r="AP62" s="69"/>
      <c r="AQ62" s="69"/>
      <c r="AR62" s="69">
        <v>5</v>
      </c>
      <c r="AS62" s="69"/>
      <c r="AT62" s="69"/>
      <c r="AU62" s="69"/>
      <c r="AV62" s="69"/>
      <c r="AW62" s="69"/>
      <c r="AX62" s="69"/>
      <c r="AY62" s="69"/>
    </row>
    <row r="63" spans="1:79" ht="12.75" customHeight="1" hidden="1">
      <c r="A63" s="44" t="s">
        <v>6</v>
      </c>
      <c r="B63" s="44"/>
      <c r="C63" s="44"/>
      <c r="D63" s="87" t="s">
        <v>7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82" t="s">
        <v>8</v>
      </c>
      <c r="AC63" s="82"/>
      <c r="AD63" s="82"/>
      <c r="AE63" s="82"/>
      <c r="AF63" s="82"/>
      <c r="AG63" s="82"/>
      <c r="AH63" s="82"/>
      <c r="AI63" s="82"/>
      <c r="AJ63" s="82" t="s">
        <v>9</v>
      </c>
      <c r="AK63" s="82"/>
      <c r="AL63" s="82"/>
      <c r="AM63" s="82"/>
      <c r="AN63" s="82"/>
      <c r="AO63" s="82"/>
      <c r="AP63" s="82"/>
      <c r="AQ63" s="82"/>
      <c r="AR63" s="82" t="s">
        <v>10</v>
      </c>
      <c r="AS63" s="82"/>
      <c r="AT63" s="82"/>
      <c r="AU63" s="82"/>
      <c r="AV63" s="82"/>
      <c r="AW63" s="82"/>
      <c r="AX63" s="82"/>
      <c r="AY63" s="82"/>
      <c r="CA63" s="1" t="s">
        <v>15</v>
      </c>
    </row>
    <row r="64" spans="1:79" ht="25.5" customHeight="1">
      <c r="A64" s="44">
        <v>1</v>
      </c>
      <c r="B64" s="44"/>
      <c r="C64" s="44"/>
      <c r="D64" s="58" t="s">
        <v>73</v>
      </c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60"/>
      <c r="AB64" s="49">
        <v>170000</v>
      </c>
      <c r="AC64" s="49"/>
      <c r="AD64" s="49"/>
      <c r="AE64" s="49"/>
      <c r="AF64" s="49"/>
      <c r="AG64" s="49"/>
      <c r="AH64" s="49"/>
      <c r="AI64" s="49"/>
      <c r="AJ64" s="49">
        <v>0</v>
      </c>
      <c r="AK64" s="49"/>
      <c r="AL64" s="49"/>
      <c r="AM64" s="49"/>
      <c r="AN64" s="49"/>
      <c r="AO64" s="49"/>
      <c r="AP64" s="49"/>
      <c r="AQ64" s="49"/>
      <c r="AR64" s="49">
        <f>AB64+AJ64</f>
        <v>170000</v>
      </c>
      <c r="AS64" s="49"/>
      <c r="AT64" s="49"/>
      <c r="AU64" s="49"/>
      <c r="AV64" s="49"/>
      <c r="AW64" s="49"/>
      <c r="AX64" s="49"/>
      <c r="AY64" s="49"/>
      <c r="CA64" s="1" t="s">
        <v>16</v>
      </c>
    </row>
    <row r="65" spans="1:51" ht="38.25" customHeight="1">
      <c r="A65" s="44">
        <v>2</v>
      </c>
      <c r="B65" s="44"/>
      <c r="C65" s="44"/>
      <c r="D65" s="58" t="s">
        <v>74</v>
      </c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60"/>
      <c r="AB65" s="49">
        <v>1135000</v>
      </c>
      <c r="AC65" s="49"/>
      <c r="AD65" s="49"/>
      <c r="AE65" s="49"/>
      <c r="AF65" s="49"/>
      <c r="AG65" s="49"/>
      <c r="AH65" s="49"/>
      <c r="AI65" s="49"/>
      <c r="AJ65" s="49">
        <v>0</v>
      </c>
      <c r="AK65" s="49"/>
      <c r="AL65" s="49"/>
      <c r="AM65" s="49"/>
      <c r="AN65" s="49"/>
      <c r="AO65" s="49"/>
      <c r="AP65" s="49"/>
      <c r="AQ65" s="49"/>
      <c r="AR65" s="49">
        <f>AB65+AJ65</f>
        <v>1135000</v>
      </c>
      <c r="AS65" s="49"/>
      <c r="AT65" s="49"/>
      <c r="AU65" s="49"/>
      <c r="AV65" s="49"/>
      <c r="AW65" s="49"/>
      <c r="AX65" s="49"/>
      <c r="AY65" s="49"/>
    </row>
    <row r="66" spans="1:51" ht="12.75" customHeight="1">
      <c r="A66" s="44">
        <v>3</v>
      </c>
      <c r="B66" s="44"/>
      <c r="C66" s="44"/>
      <c r="D66" s="58" t="s">
        <v>75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49">
        <f>700000</f>
        <v>700000</v>
      </c>
      <c r="AC66" s="49"/>
      <c r="AD66" s="49"/>
      <c r="AE66" s="49"/>
      <c r="AF66" s="49"/>
      <c r="AG66" s="49"/>
      <c r="AH66" s="49"/>
      <c r="AI66" s="49"/>
      <c r="AJ66" s="49">
        <f>100000-100000</f>
        <v>0</v>
      </c>
      <c r="AK66" s="49"/>
      <c r="AL66" s="49"/>
      <c r="AM66" s="49"/>
      <c r="AN66" s="49"/>
      <c r="AO66" s="49"/>
      <c r="AP66" s="49"/>
      <c r="AQ66" s="49"/>
      <c r="AR66" s="49">
        <f>AB66+AJ66</f>
        <v>700000</v>
      </c>
      <c r="AS66" s="49"/>
      <c r="AT66" s="49"/>
      <c r="AU66" s="49"/>
      <c r="AV66" s="49"/>
      <c r="AW66" s="49"/>
      <c r="AX66" s="49"/>
      <c r="AY66" s="49"/>
    </row>
    <row r="67" spans="1:51" ht="25.5" customHeight="1">
      <c r="A67" s="44">
        <v>4</v>
      </c>
      <c r="B67" s="44"/>
      <c r="C67" s="44"/>
      <c r="D67" s="58" t="s">
        <v>76</v>
      </c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60"/>
      <c r="AB67" s="49">
        <v>50000</v>
      </c>
      <c r="AC67" s="49"/>
      <c r="AD67" s="49"/>
      <c r="AE67" s="49"/>
      <c r="AF67" s="49"/>
      <c r="AG67" s="49"/>
      <c r="AH67" s="49"/>
      <c r="AI67" s="49"/>
      <c r="AJ67" s="49">
        <v>0</v>
      </c>
      <c r="AK67" s="49"/>
      <c r="AL67" s="49"/>
      <c r="AM67" s="49"/>
      <c r="AN67" s="49"/>
      <c r="AO67" s="49"/>
      <c r="AP67" s="49"/>
      <c r="AQ67" s="49"/>
      <c r="AR67" s="49">
        <f>AB67+AJ67</f>
        <v>50000</v>
      </c>
      <c r="AS67" s="49"/>
      <c r="AT67" s="49"/>
      <c r="AU67" s="49"/>
      <c r="AV67" s="49"/>
      <c r="AW67" s="49"/>
      <c r="AX67" s="49"/>
      <c r="AY67" s="49"/>
    </row>
    <row r="68" spans="1:51" s="4" customFormat="1" ht="12.75" customHeight="1">
      <c r="A68" s="50"/>
      <c r="B68" s="50"/>
      <c r="C68" s="50"/>
      <c r="D68" s="55" t="s">
        <v>27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43">
        <f>AB64+AB65+AB66+AB67</f>
        <v>2055000</v>
      </c>
      <c r="AC68" s="43"/>
      <c r="AD68" s="43"/>
      <c r="AE68" s="43"/>
      <c r="AF68" s="43"/>
      <c r="AG68" s="43"/>
      <c r="AH68" s="43"/>
      <c r="AI68" s="43"/>
      <c r="AJ68" s="43">
        <f>100000-100000</f>
        <v>0</v>
      </c>
      <c r="AK68" s="43"/>
      <c r="AL68" s="43"/>
      <c r="AM68" s="43"/>
      <c r="AN68" s="43"/>
      <c r="AO68" s="43"/>
      <c r="AP68" s="43"/>
      <c r="AQ68" s="43"/>
      <c r="AR68" s="43">
        <f>AB68+AJ68</f>
        <v>2055000</v>
      </c>
      <c r="AS68" s="43"/>
      <c r="AT68" s="43"/>
      <c r="AU68" s="43"/>
      <c r="AV68" s="43"/>
      <c r="AW68" s="43"/>
      <c r="AX68" s="43"/>
      <c r="AY68" s="43"/>
    </row>
    <row r="70" spans="1:64" ht="15.75" customHeight="1">
      <c r="A70" s="84" t="s">
        <v>43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</row>
    <row r="71" spans="1:64" ht="30" customHeight="1">
      <c r="A71" s="69" t="s">
        <v>28</v>
      </c>
      <c r="B71" s="69"/>
      <c r="C71" s="69"/>
      <c r="D71" s="69"/>
      <c r="E71" s="69"/>
      <c r="F71" s="69"/>
      <c r="G71" s="76" t="s">
        <v>44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69" t="s">
        <v>2</v>
      </c>
      <c r="AA71" s="69"/>
      <c r="AB71" s="69"/>
      <c r="AC71" s="69"/>
      <c r="AD71" s="69"/>
      <c r="AE71" s="69" t="s">
        <v>1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76" t="s">
        <v>29</v>
      </c>
      <c r="AP71" s="77"/>
      <c r="AQ71" s="77"/>
      <c r="AR71" s="77"/>
      <c r="AS71" s="77"/>
      <c r="AT71" s="77"/>
      <c r="AU71" s="77"/>
      <c r="AV71" s="78"/>
      <c r="AW71" s="76" t="s">
        <v>30</v>
      </c>
      <c r="AX71" s="77"/>
      <c r="AY71" s="77"/>
      <c r="AZ71" s="77"/>
      <c r="BA71" s="77"/>
      <c r="BB71" s="77"/>
      <c r="BC71" s="77"/>
      <c r="BD71" s="78"/>
      <c r="BE71" s="76" t="s">
        <v>27</v>
      </c>
      <c r="BF71" s="77"/>
      <c r="BG71" s="77"/>
      <c r="BH71" s="77"/>
      <c r="BI71" s="77"/>
      <c r="BJ71" s="77"/>
      <c r="BK71" s="77"/>
      <c r="BL71" s="78"/>
    </row>
    <row r="72" spans="1:64" ht="15.75" customHeight="1">
      <c r="A72" s="69">
        <v>1</v>
      </c>
      <c r="B72" s="69"/>
      <c r="C72" s="69"/>
      <c r="D72" s="69"/>
      <c r="E72" s="69"/>
      <c r="F72" s="69"/>
      <c r="G72" s="76">
        <v>2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69">
        <v>3</v>
      </c>
      <c r="AA72" s="69"/>
      <c r="AB72" s="69"/>
      <c r="AC72" s="69"/>
      <c r="AD72" s="69"/>
      <c r="AE72" s="69">
        <v>4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69">
        <v>5</v>
      </c>
      <c r="AP72" s="69"/>
      <c r="AQ72" s="69"/>
      <c r="AR72" s="69"/>
      <c r="AS72" s="69"/>
      <c r="AT72" s="69"/>
      <c r="AU72" s="69"/>
      <c r="AV72" s="69"/>
      <c r="AW72" s="69">
        <v>6</v>
      </c>
      <c r="AX72" s="69"/>
      <c r="AY72" s="69"/>
      <c r="AZ72" s="69"/>
      <c r="BA72" s="69"/>
      <c r="BB72" s="69"/>
      <c r="BC72" s="69"/>
      <c r="BD72" s="69"/>
      <c r="BE72" s="69">
        <v>7</v>
      </c>
      <c r="BF72" s="69"/>
      <c r="BG72" s="69"/>
      <c r="BH72" s="69"/>
      <c r="BI72" s="69"/>
      <c r="BJ72" s="69"/>
      <c r="BK72" s="69"/>
      <c r="BL72" s="69"/>
    </row>
    <row r="73" spans="1:79" ht="12.75" customHeight="1" hidden="1">
      <c r="A73" s="44" t="s">
        <v>33</v>
      </c>
      <c r="B73" s="44"/>
      <c r="C73" s="44"/>
      <c r="D73" s="44"/>
      <c r="E73" s="44"/>
      <c r="F73" s="44"/>
      <c r="G73" s="87" t="s">
        <v>7</v>
      </c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9"/>
      <c r="Z73" s="44" t="s">
        <v>19</v>
      </c>
      <c r="AA73" s="44"/>
      <c r="AB73" s="44"/>
      <c r="AC73" s="44"/>
      <c r="AD73" s="44"/>
      <c r="AE73" s="110" t="s">
        <v>32</v>
      </c>
      <c r="AF73" s="110"/>
      <c r="AG73" s="110"/>
      <c r="AH73" s="110"/>
      <c r="AI73" s="110"/>
      <c r="AJ73" s="110"/>
      <c r="AK73" s="110"/>
      <c r="AL73" s="110"/>
      <c r="AM73" s="110"/>
      <c r="AN73" s="87"/>
      <c r="AO73" s="82" t="s">
        <v>8</v>
      </c>
      <c r="AP73" s="82"/>
      <c r="AQ73" s="82"/>
      <c r="AR73" s="82"/>
      <c r="AS73" s="82"/>
      <c r="AT73" s="82"/>
      <c r="AU73" s="82"/>
      <c r="AV73" s="82"/>
      <c r="AW73" s="82" t="s">
        <v>31</v>
      </c>
      <c r="AX73" s="82"/>
      <c r="AY73" s="82"/>
      <c r="AZ73" s="82"/>
      <c r="BA73" s="82"/>
      <c r="BB73" s="82"/>
      <c r="BC73" s="82"/>
      <c r="BD73" s="82"/>
      <c r="BE73" s="82" t="s">
        <v>78</v>
      </c>
      <c r="BF73" s="82"/>
      <c r="BG73" s="82"/>
      <c r="BH73" s="82"/>
      <c r="BI73" s="82"/>
      <c r="BJ73" s="82"/>
      <c r="BK73" s="82"/>
      <c r="BL73" s="82"/>
      <c r="CA73" s="1" t="s">
        <v>17</v>
      </c>
    </row>
    <row r="74" spans="1:79" s="4" customFormat="1" ht="12.75" customHeight="1">
      <c r="A74" s="50">
        <v>0</v>
      </c>
      <c r="B74" s="50"/>
      <c r="C74" s="50"/>
      <c r="D74" s="50"/>
      <c r="E74" s="50"/>
      <c r="F74" s="50"/>
      <c r="G74" s="107" t="s">
        <v>77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54"/>
      <c r="AA74" s="54"/>
      <c r="AB74" s="54"/>
      <c r="AC74" s="54"/>
      <c r="AD74" s="54"/>
      <c r="AE74" s="101"/>
      <c r="AF74" s="101"/>
      <c r="AG74" s="101"/>
      <c r="AH74" s="101"/>
      <c r="AI74" s="101"/>
      <c r="AJ74" s="101"/>
      <c r="AK74" s="101"/>
      <c r="AL74" s="101"/>
      <c r="AM74" s="101"/>
      <c r="AN74" s="102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CA74" s="4" t="s">
        <v>18</v>
      </c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79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 t="s">
        <v>80</v>
      </c>
      <c r="AA75" s="48"/>
      <c r="AB75" s="48"/>
      <c r="AC75" s="48"/>
      <c r="AD75" s="48"/>
      <c r="AE75" s="45" t="s">
        <v>81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9">
        <f>AB68</f>
        <v>2055000</v>
      </c>
      <c r="AP75" s="49"/>
      <c r="AQ75" s="49"/>
      <c r="AR75" s="49"/>
      <c r="AS75" s="49"/>
      <c r="AT75" s="49"/>
      <c r="AU75" s="49"/>
      <c r="AV75" s="49"/>
      <c r="AW75" s="49">
        <f>100000-100000</f>
        <v>0</v>
      </c>
      <c r="AX75" s="49"/>
      <c r="AY75" s="49"/>
      <c r="AZ75" s="49"/>
      <c r="BA75" s="49"/>
      <c r="BB75" s="49"/>
      <c r="BC75" s="49"/>
      <c r="BD75" s="49"/>
      <c r="BE75" s="49">
        <f>AO75+AW75</f>
        <v>2055000</v>
      </c>
      <c r="BF75" s="49"/>
      <c r="BG75" s="49"/>
      <c r="BH75" s="49"/>
      <c r="BI75" s="49"/>
      <c r="BJ75" s="49"/>
      <c r="BK75" s="49"/>
      <c r="BL75" s="49"/>
    </row>
    <row r="76" spans="1:64" s="4" customFormat="1" ht="12.75" customHeight="1">
      <c r="A76" s="50">
        <v>0</v>
      </c>
      <c r="B76" s="50"/>
      <c r="C76" s="50"/>
      <c r="D76" s="50"/>
      <c r="E76" s="50"/>
      <c r="F76" s="50"/>
      <c r="G76" s="51" t="s">
        <v>82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4"/>
      <c r="AA76" s="54"/>
      <c r="AB76" s="54"/>
      <c r="AC76" s="54"/>
      <c r="AD76" s="54"/>
      <c r="AE76" s="51"/>
      <c r="AF76" s="52"/>
      <c r="AG76" s="52"/>
      <c r="AH76" s="52"/>
      <c r="AI76" s="52"/>
      <c r="AJ76" s="52"/>
      <c r="AK76" s="52"/>
      <c r="AL76" s="52"/>
      <c r="AM76" s="52"/>
      <c r="AN76" s="5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83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8" t="s">
        <v>84</v>
      </c>
      <c r="AA77" s="48"/>
      <c r="AB77" s="48"/>
      <c r="AC77" s="48"/>
      <c r="AD77" s="48"/>
      <c r="AE77" s="45" t="s">
        <v>85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9">
        <v>7</v>
      </c>
      <c r="AP77" s="49"/>
      <c r="AQ77" s="49"/>
      <c r="AR77" s="49"/>
      <c r="AS77" s="49"/>
      <c r="AT77" s="49"/>
      <c r="AU77" s="49"/>
      <c r="AV77" s="49"/>
      <c r="AW77" s="49">
        <v>0</v>
      </c>
      <c r="AX77" s="49"/>
      <c r="AY77" s="49"/>
      <c r="AZ77" s="49"/>
      <c r="BA77" s="49"/>
      <c r="BB77" s="49"/>
      <c r="BC77" s="49"/>
      <c r="BD77" s="49"/>
      <c r="BE77" s="49">
        <v>7</v>
      </c>
      <c r="BF77" s="49"/>
      <c r="BG77" s="49"/>
      <c r="BH77" s="49"/>
      <c r="BI77" s="49"/>
      <c r="BJ77" s="49"/>
      <c r="BK77" s="49"/>
      <c r="BL77" s="49"/>
    </row>
    <row r="78" spans="1:64" ht="12.75" customHeight="1">
      <c r="A78" s="44">
        <v>0</v>
      </c>
      <c r="B78" s="44"/>
      <c r="C78" s="44"/>
      <c r="D78" s="44"/>
      <c r="E78" s="44"/>
      <c r="F78" s="44"/>
      <c r="G78" s="45" t="s">
        <v>86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8" t="s">
        <v>87</v>
      </c>
      <c r="AA78" s="48"/>
      <c r="AB78" s="48"/>
      <c r="AC78" s="48"/>
      <c r="AD78" s="48"/>
      <c r="AE78" s="45" t="s">
        <v>85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9">
        <v>491</v>
      </c>
      <c r="AP78" s="49"/>
      <c r="AQ78" s="49"/>
      <c r="AR78" s="49"/>
      <c r="AS78" s="49"/>
      <c r="AT78" s="49"/>
      <c r="AU78" s="49"/>
      <c r="AV78" s="49"/>
      <c r="AW78" s="49">
        <v>0</v>
      </c>
      <c r="AX78" s="49"/>
      <c r="AY78" s="49"/>
      <c r="AZ78" s="49"/>
      <c r="BA78" s="49"/>
      <c r="BB78" s="49"/>
      <c r="BC78" s="49"/>
      <c r="BD78" s="49"/>
      <c r="BE78" s="49">
        <v>491</v>
      </c>
      <c r="BF78" s="49"/>
      <c r="BG78" s="49"/>
      <c r="BH78" s="49"/>
      <c r="BI78" s="49"/>
      <c r="BJ78" s="49"/>
      <c r="BK78" s="49"/>
      <c r="BL78" s="49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88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87</v>
      </c>
      <c r="AA79" s="48"/>
      <c r="AB79" s="48"/>
      <c r="AC79" s="48"/>
      <c r="AD79" s="48"/>
      <c r="AE79" s="45" t="s">
        <v>85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9">
        <v>280</v>
      </c>
      <c r="AP79" s="49"/>
      <c r="AQ79" s="49"/>
      <c r="AR79" s="49"/>
      <c r="AS79" s="49"/>
      <c r="AT79" s="49"/>
      <c r="AU79" s="49"/>
      <c r="AV79" s="49"/>
      <c r="AW79" s="49">
        <v>0</v>
      </c>
      <c r="AX79" s="49"/>
      <c r="AY79" s="49"/>
      <c r="AZ79" s="49"/>
      <c r="BA79" s="49"/>
      <c r="BB79" s="49"/>
      <c r="BC79" s="49"/>
      <c r="BD79" s="49"/>
      <c r="BE79" s="49">
        <v>280</v>
      </c>
      <c r="BF79" s="49"/>
      <c r="BG79" s="49"/>
      <c r="BH79" s="49"/>
      <c r="BI79" s="49"/>
      <c r="BJ79" s="49"/>
      <c r="BK79" s="49"/>
      <c r="BL79" s="49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89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8" t="s">
        <v>87</v>
      </c>
      <c r="AA80" s="48"/>
      <c r="AB80" s="48"/>
      <c r="AC80" s="48"/>
      <c r="AD80" s="48"/>
      <c r="AE80" s="45" t="s">
        <v>85</v>
      </c>
      <c r="AF80" s="46"/>
      <c r="AG80" s="46"/>
      <c r="AH80" s="46"/>
      <c r="AI80" s="46"/>
      <c r="AJ80" s="46"/>
      <c r="AK80" s="46"/>
      <c r="AL80" s="46"/>
      <c r="AM80" s="46"/>
      <c r="AN80" s="47"/>
      <c r="AO80" s="49">
        <v>25</v>
      </c>
      <c r="AP80" s="49"/>
      <c r="AQ80" s="49"/>
      <c r="AR80" s="49"/>
      <c r="AS80" s="49"/>
      <c r="AT80" s="49"/>
      <c r="AU80" s="49"/>
      <c r="AV80" s="49"/>
      <c r="AW80" s="49">
        <v>0</v>
      </c>
      <c r="AX80" s="49"/>
      <c r="AY80" s="49"/>
      <c r="AZ80" s="49"/>
      <c r="BA80" s="49"/>
      <c r="BB80" s="49"/>
      <c r="BC80" s="49"/>
      <c r="BD80" s="49"/>
      <c r="BE80" s="49">
        <v>25</v>
      </c>
      <c r="BF80" s="49"/>
      <c r="BG80" s="49"/>
      <c r="BH80" s="49"/>
      <c r="BI80" s="49"/>
      <c r="BJ80" s="49"/>
      <c r="BK80" s="49"/>
      <c r="BL80" s="49"/>
    </row>
    <row r="81" spans="1:64" s="4" customFormat="1" ht="12.75" customHeight="1">
      <c r="A81" s="50">
        <v>0</v>
      </c>
      <c r="B81" s="50"/>
      <c r="C81" s="50"/>
      <c r="D81" s="50"/>
      <c r="E81" s="50"/>
      <c r="F81" s="50"/>
      <c r="G81" s="51" t="s">
        <v>90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3"/>
      <c r="Z81" s="54"/>
      <c r="AA81" s="54"/>
      <c r="AB81" s="54"/>
      <c r="AC81" s="54"/>
      <c r="AD81" s="54"/>
      <c r="AE81" s="51"/>
      <c r="AF81" s="52"/>
      <c r="AG81" s="52"/>
      <c r="AH81" s="52"/>
      <c r="AI81" s="52"/>
      <c r="AJ81" s="52"/>
      <c r="AK81" s="52"/>
      <c r="AL81" s="52"/>
      <c r="AM81" s="52"/>
      <c r="AN81" s="5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12.75" customHeight="1">
      <c r="A82" s="44">
        <v>0</v>
      </c>
      <c r="B82" s="44"/>
      <c r="C82" s="44"/>
      <c r="D82" s="44"/>
      <c r="E82" s="44"/>
      <c r="F82" s="44"/>
      <c r="G82" s="45" t="s">
        <v>91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8" t="s">
        <v>92</v>
      </c>
      <c r="AA82" s="48"/>
      <c r="AB82" s="48"/>
      <c r="AC82" s="48"/>
      <c r="AD82" s="48"/>
      <c r="AE82" s="45" t="s">
        <v>85</v>
      </c>
      <c r="AF82" s="46"/>
      <c r="AG82" s="46"/>
      <c r="AH82" s="46"/>
      <c r="AI82" s="46"/>
      <c r="AJ82" s="46"/>
      <c r="AK82" s="46"/>
      <c r="AL82" s="46"/>
      <c r="AM82" s="46"/>
      <c r="AN82" s="47"/>
      <c r="AO82" s="49">
        <v>357</v>
      </c>
      <c r="AP82" s="49"/>
      <c r="AQ82" s="49"/>
      <c r="AR82" s="49"/>
      <c r="AS82" s="49"/>
      <c r="AT82" s="49"/>
      <c r="AU82" s="49"/>
      <c r="AV82" s="49"/>
      <c r="AW82" s="49">
        <v>0</v>
      </c>
      <c r="AX82" s="49"/>
      <c r="AY82" s="49"/>
      <c r="AZ82" s="49"/>
      <c r="BA82" s="49"/>
      <c r="BB82" s="49"/>
      <c r="BC82" s="49"/>
      <c r="BD82" s="49"/>
      <c r="BE82" s="49">
        <f>AO82+AW82</f>
        <v>357</v>
      </c>
      <c r="BF82" s="49"/>
      <c r="BG82" s="49"/>
      <c r="BH82" s="49"/>
      <c r="BI82" s="49"/>
      <c r="BJ82" s="49"/>
      <c r="BK82" s="49"/>
      <c r="BL82" s="49"/>
    </row>
    <row r="83" spans="1:64" s="4" customFormat="1" ht="12.75" customHeight="1">
      <c r="A83" s="50">
        <v>0</v>
      </c>
      <c r="B83" s="50"/>
      <c r="C83" s="50"/>
      <c r="D83" s="50"/>
      <c r="E83" s="50"/>
      <c r="F83" s="50"/>
      <c r="G83" s="51" t="s">
        <v>93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4"/>
      <c r="AA83" s="54"/>
      <c r="AB83" s="54"/>
      <c r="AC83" s="54"/>
      <c r="AD83" s="54"/>
      <c r="AE83" s="51"/>
      <c r="AF83" s="52"/>
      <c r="AG83" s="52"/>
      <c r="AH83" s="52"/>
      <c r="AI83" s="52"/>
      <c r="AJ83" s="52"/>
      <c r="AK83" s="52"/>
      <c r="AL83" s="52"/>
      <c r="AM83" s="52"/>
      <c r="AN83" s="5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</row>
    <row r="84" spans="1:64" ht="12.75" customHeight="1">
      <c r="A84" s="44">
        <v>0</v>
      </c>
      <c r="B84" s="44"/>
      <c r="C84" s="44"/>
      <c r="D84" s="44"/>
      <c r="E84" s="44"/>
      <c r="F84" s="44"/>
      <c r="G84" s="45" t="s">
        <v>94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8" t="s">
        <v>95</v>
      </c>
      <c r="AA84" s="48"/>
      <c r="AB84" s="48"/>
      <c r="AC84" s="48"/>
      <c r="AD84" s="48"/>
      <c r="AE84" s="45" t="s">
        <v>85</v>
      </c>
      <c r="AF84" s="46"/>
      <c r="AG84" s="46"/>
      <c r="AH84" s="46"/>
      <c r="AI84" s="46"/>
      <c r="AJ84" s="46"/>
      <c r="AK84" s="46"/>
      <c r="AL84" s="46"/>
      <c r="AM84" s="46"/>
      <c r="AN84" s="47"/>
      <c r="AO84" s="49">
        <v>100</v>
      </c>
      <c r="AP84" s="49"/>
      <c r="AQ84" s="49"/>
      <c r="AR84" s="49"/>
      <c r="AS84" s="49"/>
      <c r="AT84" s="49"/>
      <c r="AU84" s="49"/>
      <c r="AV84" s="49"/>
      <c r="AW84" s="49">
        <v>0</v>
      </c>
      <c r="AX84" s="49"/>
      <c r="AY84" s="49"/>
      <c r="AZ84" s="49"/>
      <c r="BA84" s="49"/>
      <c r="BB84" s="49"/>
      <c r="BC84" s="49"/>
      <c r="BD84" s="49"/>
      <c r="BE84" s="49">
        <v>100</v>
      </c>
      <c r="BF84" s="49"/>
      <c r="BG84" s="49"/>
      <c r="BH84" s="49"/>
      <c r="BI84" s="49"/>
      <c r="BJ84" s="49"/>
      <c r="BK84" s="49"/>
      <c r="BL84" s="49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103" t="s">
        <v>102</v>
      </c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5"/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N87" s="5"/>
      <c r="AO87" s="42" t="s">
        <v>116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23:59" ht="12.75">
      <c r="W88" s="106" t="s">
        <v>5</v>
      </c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O88" s="106" t="s">
        <v>52</v>
      </c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</row>
    <row r="89" spans="1:6" ht="15.75" customHeight="1">
      <c r="A89" s="100" t="s">
        <v>3</v>
      </c>
      <c r="B89" s="100"/>
      <c r="C89" s="100"/>
      <c r="D89" s="100"/>
      <c r="E89" s="100"/>
      <c r="F89" s="100"/>
    </row>
    <row r="90" spans="1:45" ht="12.75" customHeight="1">
      <c r="A90" s="115" t="s">
        <v>101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</row>
    <row r="91" spans="1:45" ht="12.75">
      <c r="A91" s="117" t="s">
        <v>47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103" t="s">
        <v>103</v>
      </c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5"/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N93" s="5"/>
      <c r="AO93" s="42" t="s">
        <v>104</v>
      </c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</row>
    <row r="94" spans="23:59" ht="12.75">
      <c r="W94" s="106" t="s">
        <v>5</v>
      </c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O94" s="106" t="s">
        <v>52</v>
      </c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</row>
    <row r="95" spans="1:8" ht="12.75">
      <c r="A95" s="118">
        <v>44826</v>
      </c>
      <c r="B95" s="119"/>
      <c r="C95" s="119"/>
      <c r="D95" s="119"/>
      <c r="E95" s="119"/>
      <c r="F95" s="119"/>
      <c r="G95" s="119"/>
      <c r="H95" s="119"/>
    </row>
    <row r="96" spans="1:17" ht="12.75">
      <c r="A96" s="106" t="s">
        <v>45</v>
      </c>
      <c r="B96" s="106"/>
      <c r="C96" s="106"/>
      <c r="D96" s="106"/>
      <c r="E96" s="106"/>
      <c r="F96" s="106"/>
      <c r="G96" s="106"/>
      <c r="H96" s="106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46</v>
      </c>
    </row>
  </sheetData>
  <mergeCells count="269">
    <mergeCell ref="A60:C61"/>
    <mergeCell ref="D62:AA62"/>
    <mergeCell ref="AB62:AI62"/>
    <mergeCell ref="W94:AM94"/>
    <mergeCell ref="A72:F72"/>
    <mergeCell ref="A73:F73"/>
    <mergeCell ref="Z73:AD73"/>
    <mergeCell ref="A70:BL70"/>
    <mergeCell ref="A71:F71"/>
    <mergeCell ref="AE71:AN71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5:BL35"/>
    <mergeCell ref="A59:AY59"/>
    <mergeCell ref="A41:F41"/>
    <mergeCell ref="A38:BL38"/>
    <mergeCell ref="A39:F39"/>
    <mergeCell ref="G39:BL39"/>
    <mergeCell ref="A40:F40"/>
    <mergeCell ref="AC51:AJ51"/>
    <mergeCell ref="AK47:AR48"/>
    <mergeCell ref="D51:AB51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O2:BL2"/>
    <mergeCell ref="AO6:BF6"/>
    <mergeCell ref="AO4:BL4"/>
    <mergeCell ref="AO5:BL5"/>
    <mergeCell ref="AO3:BL3"/>
    <mergeCell ref="D60:AA61"/>
    <mergeCell ref="AB60:AI61"/>
    <mergeCell ref="AJ60:AQ61"/>
    <mergeCell ref="AR60:AY61"/>
    <mergeCell ref="G72:Y72"/>
    <mergeCell ref="G73:Y73"/>
    <mergeCell ref="G74:Y74"/>
    <mergeCell ref="AO72:AV72"/>
    <mergeCell ref="Z72:AD72"/>
    <mergeCell ref="AE72:AN72"/>
    <mergeCell ref="AE73:AN73"/>
    <mergeCell ref="AO88:BG88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1:AV71"/>
    <mergeCell ref="AW71:BD71"/>
    <mergeCell ref="AO87:BG87"/>
    <mergeCell ref="A89:F89"/>
    <mergeCell ref="A74:F74"/>
    <mergeCell ref="Z74:AD74"/>
    <mergeCell ref="AE74:AN74"/>
    <mergeCell ref="A87:V87"/>
    <mergeCell ref="W87:AM87"/>
    <mergeCell ref="W88:AM88"/>
    <mergeCell ref="BE71:BL71"/>
    <mergeCell ref="A64:C64"/>
    <mergeCell ref="D64:AA64"/>
    <mergeCell ref="AB64:AI64"/>
    <mergeCell ref="AJ64:AQ64"/>
    <mergeCell ref="AR64:AY64"/>
    <mergeCell ref="Z71:AD71"/>
    <mergeCell ref="G71:Y71"/>
    <mergeCell ref="A36:BL36"/>
    <mergeCell ref="G40:BL40"/>
    <mergeCell ref="G41:BL41"/>
    <mergeCell ref="A42:F42"/>
    <mergeCell ref="A49:C49"/>
    <mergeCell ref="A50:C50"/>
    <mergeCell ref="G42:BL42"/>
    <mergeCell ref="AO1:BL1"/>
    <mergeCell ref="A58:BL58"/>
    <mergeCell ref="A51:C51"/>
    <mergeCell ref="U22:AD22"/>
    <mergeCell ref="AE22:AR22"/>
    <mergeCell ref="AK51:AR51"/>
    <mergeCell ref="AS51:AZ51"/>
    <mergeCell ref="G30:BL30"/>
    <mergeCell ref="AS50:AZ50"/>
    <mergeCell ref="AS49:AZ49"/>
    <mergeCell ref="A25:BL25"/>
    <mergeCell ref="A26:BL26"/>
    <mergeCell ref="A29:BL29"/>
    <mergeCell ref="A32:F32"/>
    <mergeCell ref="G32:BL32"/>
    <mergeCell ref="A30:F30"/>
    <mergeCell ref="A27:BL27"/>
    <mergeCell ref="A28:BL28"/>
    <mergeCell ref="A47:C48"/>
    <mergeCell ref="A46:AZ46"/>
    <mergeCell ref="A45:AZ45"/>
    <mergeCell ref="AC47:AJ48"/>
    <mergeCell ref="AK49:AR49"/>
    <mergeCell ref="AK50:AR50"/>
    <mergeCell ref="BE74:BL74"/>
    <mergeCell ref="AO73:AV73"/>
    <mergeCell ref="AW73:BD73"/>
    <mergeCell ref="BE73:BL73"/>
    <mergeCell ref="AW74:BD74"/>
    <mergeCell ref="AO74:AV74"/>
    <mergeCell ref="AS53:AZ53"/>
    <mergeCell ref="AS54:AZ54"/>
    <mergeCell ref="B13:L13"/>
    <mergeCell ref="B14:L14"/>
    <mergeCell ref="AW72:BD72"/>
    <mergeCell ref="BE72:BL72"/>
    <mergeCell ref="AS47:AZ48"/>
    <mergeCell ref="D47:AB48"/>
    <mergeCell ref="D49:AB49"/>
    <mergeCell ref="D50:AB50"/>
    <mergeCell ref="AC49:AJ49"/>
    <mergeCell ref="AC50:AJ50"/>
    <mergeCell ref="AA19:AI19"/>
    <mergeCell ref="B16:L16"/>
    <mergeCell ref="N16:AS16"/>
    <mergeCell ref="AU16:BB16"/>
    <mergeCell ref="B17:L17"/>
    <mergeCell ref="N17:AS17"/>
    <mergeCell ref="AU17:BB17"/>
    <mergeCell ref="A11:BL11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S52:AZ52"/>
    <mergeCell ref="A43:F43"/>
    <mergeCell ref="G43:BL43"/>
    <mergeCell ref="AO7:AU7"/>
    <mergeCell ref="AW7:BF7"/>
    <mergeCell ref="N13:AS13"/>
    <mergeCell ref="N14:AS14"/>
    <mergeCell ref="AU13:BB13"/>
    <mergeCell ref="AU14:BB14"/>
    <mergeCell ref="A10:BL10"/>
    <mergeCell ref="A52:C52"/>
    <mergeCell ref="D52:AB52"/>
    <mergeCell ref="AC52:AJ52"/>
    <mergeCell ref="AK52:AR52"/>
    <mergeCell ref="A53:C53"/>
    <mergeCell ref="D53:AB53"/>
    <mergeCell ref="AC53:AJ53"/>
    <mergeCell ref="AK53:AR53"/>
    <mergeCell ref="AK55:AR55"/>
    <mergeCell ref="A54:C54"/>
    <mergeCell ref="D54:AB54"/>
    <mergeCell ref="AC54:AJ54"/>
    <mergeCell ref="AK54:AR54"/>
    <mergeCell ref="AR65:AY65"/>
    <mergeCell ref="AS55:AZ55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65:C65"/>
    <mergeCell ref="D65:AA65"/>
    <mergeCell ref="AB65:AI65"/>
    <mergeCell ref="AJ65:AQ65"/>
    <mergeCell ref="AR66:AY66"/>
    <mergeCell ref="A67:C67"/>
    <mergeCell ref="D67:AA67"/>
    <mergeCell ref="AB67:AI67"/>
    <mergeCell ref="AJ67:AQ67"/>
    <mergeCell ref="AR67:AY67"/>
    <mergeCell ref="A66:C66"/>
    <mergeCell ref="D66:AA66"/>
    <mergeCell ref="AB66:AI66"/>
    <mergeCell ref="AJ66:AQ66"/>
    <mergeCell ref="AR68:AY68"/>
    <mergeCell ref="A68:C68"/>
    <mergeCell ref="D68:AA68"/>
    <mergeCell ref="AB68:AI68"/>
    <mergeCell ref="AJ68:AQ68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</mergeCells>
  <conditionalFormatting sqref="H74:L74 G74:G84">
    <cfRule type="cellIs" priority="1" dxfId="0" operator="equal" stopIfTrue="1">
      <formula>$G73</formula>
    </cfRule>
  </conditionalFormatting>
  <conditionalFormatting sqref="D51:D56">
    <cfRule type="cellIs" priority="2" dxfId="0" operator="equal" stopIfTrue="1">
      <formula>$D50</formula>
    </cfRule>
  </conditionalFormatting>
  <conditionalFormatting sqref="A74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2022-04-07T05:50:59Z</cp:lastPrinted>
  <dcterms:created xsi:type="dcterms:W3CDTF">2016-08-15T09:54:21Z</dcterms:created>
  <dcterms:modified xsi:type="dcterms:W3CDTF">2022-09-22T12:38:19Z</dcterms:modified>
  <cp:category/>
  <cp:version/>
  <cp:contentType/>
  <cp:contentStatus/>
</cp:coreProperties>
</file>