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4" sheetId="1" r:id="rId1"/>
  </sheets>
  <definedNames>
    <definedName name="_xlnm.Print_Area" localSheetId="0">'КПК0813104'!$A$1:$BM$96</definedName>
  </definedNames>
  <calcPr fullCalcOnLoad="1"/>
</workbook>
</file>

<file path=xl/sharedStrings.xml><?xml version="1.0" encoding="utf-8"?>
<sst xmlns="http://schemas.openxmlformats.org/spreadsheetml/2006/main" count="164" uniqueCount="118">
  <si>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</si>
  <si>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</si>
  <si>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</si>
  <si>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</si>
  <si>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</si>
  <si>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</si>
  <si>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</si>
  <si>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</si>
  <si>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</si>
  <si>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</si>
  <si>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</si>
  <si>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</si>
  <si>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</si>
  <si>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</si>
  <si>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</si>
  <si>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</si>
  <si>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</si>
  <si>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</si>
  <si>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</si>
  <si>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</si>
  <si>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</si>
  <si>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</si>
  <si>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</si>
  <si>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</si>
  <si>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</si>
  <si>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</si>
  <si>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</si>
  <si>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</si>
  <si>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</si>
  <si>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</si>
  <si>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</si>
  <si>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</si>
  <si>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</si>
  <si>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</si>
  <si>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</si>
  <si>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</si>
  <si>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</si>
  <si>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</si>
  <si>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</si>
  <si>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</si>
  <si>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</si>
  <si>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</si>
  <si>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</si>
  <si>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</si>
  <si>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</si>
  <si>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</si>
  <si>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</si>
  <si>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</si>
  <si>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</si>
  <si>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</si>
  <si>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</si>
  <si>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</si>
  <si>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</si>
  <si>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</si>
  <si>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</si>
  <si>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</si>
  <si>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</si>
  <si>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</si>
  <si>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</si>
  <si>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</si>
  <si>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</si>
  <si>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</si>
  <si>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</si>
  <si>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</si>
  <si>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</si>
  <si>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</si>
  <si>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</si>
  <si>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</si>
  <si>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УСЬОГО</t>
  </si>
  <si>
    <t>Програма "Милосердя" на 2021-2023 роки</t>
  </si>
  <si>
    <t>затрат</t>
  </si>
  <si>
    <t>Z1</t>
  </si>
  <si>
    <t>кількість установ</t>
  </si>
  <si>
    <t>од.</t>
  </si>
  <si>
    <t>Рішення сесії від 31.01.2014 №38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</si>
  <si>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</si>
  <si>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</si>
  <si>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</si>
  <si>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</si>
  <si>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</si>
  <si>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</si>
  <si>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</si>
  <si>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</si>
  <si>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</si>
  <si>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</si>
  <si>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</si>
  <si>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</si>
  <si>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</si>
  <si>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</si>
  <si>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</si>
  <si>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</si>
  <si>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</si>
  <si>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</si>
  <si>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</si>
  <si>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23.12.2021 р. №863 "Про бюджет Чортківської міської територіальної громади на 2022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</si>
  <si>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</si>
  <si>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</si>
  <si>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</si>
  <si>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</si>
  <si>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</si>
  <si>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</si>
  <si>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</si>
  <si>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</si>
  <si>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</si>
  <si>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</si>
  <si>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</si>
  <si>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</si>
  <si>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</si>
  <si>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</si>
  <si>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охорони здоров`я  Чортківської міської ради</t>
  </si>
  <si>
    <t>0810000</t>
  </si>
  <si>
    <t>3104</t>
  </si>
  <si>
    <t>1020</t>
  </si>
  <si>
    <t>Рішення виконавчого комітету міської ради 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</si>
  <si>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Рішення сесії міської ради від 15.11.2022 р. № 1145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</si>
  <si>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Ігор ГРИЦИК</t>
  </si>
  <si>
    <t>28.11.2022</t>
  </si>
  <si>
    <t>37-од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</si>
</sst>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0" borderId="9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9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9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8" xfId="0" applyFont="1" applyBorder="1" applyAlignment="1">
      <alignment horizontal="left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 topLeftCell="A49">
      <selection activeCell="AB62" sqref="AB62:AI6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111" t="s">
        <v>97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108" t="s">
        <v>98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41:64" ht="12.75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2.75" customHeight="1">
      <c r="AO7" s="63" t="s">
        <v>116</v>
      </c>
      <c r="AP7" s="64"/>
      <c r="AQ7" s="64"/>
      <c r="AR7" s="64"/>
      <c r="AS7" s="64"/>
      <c r="AT7" s="64"/>
      <c r="AU7" s="64"/>
      <c r="AV7" s="1" t="s">
        <v>63</v>
      </c>
      <c r="AW7" s="63" t="s">
        <v>117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106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7" t="s">
        <v>96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5" t="s">
        <v>98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7" t="s">
        <v>103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9" t="s">
        <v>56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55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7" t="s">
        <v>110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5" t="s">
        <v>109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7" t="s">
        <v>103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9" t="s">
        <v>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55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67" t="s">
        <v>107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111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112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1" t="s">
        <v>108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7" t="s">
        <v>104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9" t="s">
        <v>56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57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3" t="s">
        <v>58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2" t="s">
        <v>59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9" t="s">
        <v>60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4">
        <f>AS22+I23</f>
        <v>4319800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f>4206900+50000+49000</f>
        <v>4305900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64" ht="24.7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94">
        <f>9000+500+4400</f>
        <v>13900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110.25" customHeight="1">
      <c r="A26" s="84" t="s">
        <v>94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36.75" customHeight="1">
      <c r="A27" s="90" t="s">
        <v>113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</row>
    <row r="28" spans="1:64" ht="12.75" customHeight="1" hidden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64" ht="35.25" customHeight="1">
      <c r="A29" s="119" t="s">
        <v>114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</row>
    <row r="30" spans="1:64" ht="15.75" customHeight="1">
      <c r="A30" s="85" t="s">
        <v>36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</row>
    <row r="31" spans="1:64" ht="27.75" customHeight="1">
      <c r="A31" s="89" t="s">
        <v>28</v>
      </c>
      <c r="B31" s="89"/>
      <c r="C31" s="89"/>
      <c r="D31" s="89"/>
      <c r="E31" s="89"/>
      <c r="F31" s="89"/>
      <c r="G31" s="96" t="s">
        <v>40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64" ht="15.75" hidden="1">
      <c r="A32" s="74">
        <v>1</v>
      </c>
      <c r="B32" s="74"/>
      <c r="C32" s="74"/>
      <c r="D32" s="74"/>
      <c r="E32" s="74"/>
      <c r="F32" s="74"/>
      <c r="G32" s="96">
        <v>2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</row>
    <row r="33" spans="1:79" ht="10.5" customHeight="1" hidden="1">
      <c r="A33" s="41" t="s">
        <v>33</v>
      </c>
      <c r="B33" s="41"/>
      <c r="C33" s="41"/>
      <c r="D33" s="41"/>
      <c r="E33" s="41"/>
      <c r="F33" s="41"/>
      <c r="G33" s="86" t="s">
        <v>7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  <c r="CA33" s="1" t="s">
        <v>49</v>
      </c>
    </row>
    <row r="34" spans="1:79" ht="12.75" customHeight="1">
      <c r="A34" s="41">
        <v>1</v>
      </c>
      <c r="B34" s="41"/>
      <c r="C34" s="41"/>
      <c r="D34" s="41"/>
      <c r="E34" s="41"/>
      <c r="F34" s="41"/>
      <c r="G34" s="56" t="s">
        <v>64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CA34" s="1" t="s">
        <v>48</v>
      </c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85" t="s">
        <v>38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</row>
    <row r="37" spans="1:64" ht="31.5" customHeight="1">
      <c r="A37" s="84" t="s">
        <v>95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85" t="s">
        <v>39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</row>
    <row r="40" spans="1:64" ht="27.75" customHeight="1">
      <c r="A40" s="89" t="s">
        <v>28</v>
      </c>
      <c r="B40" s="89"/>
      <c r="C40" s="89"/>
      <c r="D40" s="89"/>
      <c r="E40" s="89"/>
      <c r="F40" s="89"/>
      <c r="G40" s="96" t="s">
        <v>25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64" ht="15.75" hidden="1">
      <c r="A41" s="74">
        <v>1</v>
      </c>
      <c r="B41" s="74"/>
      <c r="C41" s="74"/>
      <c r="D41" s="74"/>
      <c r="E41" s="74"/>
      <c r="F41" s="74"/>
      <c r="G41" s="96">
        <v>2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</row>
    <row r="42" spans="1:79" ht="10.5" customHeight="1" hidden="1">
      <c r="A42" s="41" t="s">
        <v>6</v>
      </c>
      <c r="B42" s="41"/>
      <c r="C42" s="41"/>
      <c r="D42" s="41"/>
      <c r="E42" s="41"/>
      <c r="F42" s="41"/>
      <c r="G42" s="86" t="s">
        <v>7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11</v>
      </c>
    </row>
    <row r="43" spans="1:79" ht="25.5" customHeight="1">
      <c r="A43" s="41">
        <v>1</v>
      </c>
      <c r="B43" s="41"/>
      <c r="C43" s="41"/>
      <c r="D43" s="41"/>
      <c r="E43" s="41"/>
      <c r="F43" s="41"/>
      <c r="G43" s="56" t="s">
        <v>65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  <c r="CA43" s="1" t="s">
        <v>12</v>
      </c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5" t="s">
        <v>41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2" t="s">
        <v>105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74" t="s">
        <v>28</v>
      </c>
      <c r="B47" s="74"/>
      <c r="C47" s="74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40"/>
      <c r="AC47" s="74" t="s">
        <v>29</v>
      </c>
      <c r="AD47" s="74"/>
      <c r="AE47" s="74"/>
      <c r="AF47" s="74"/>
      <c r="AG47" s="74"/>
      <c r="AH47" s="74"/>
      <c r="AI47" s="74"/>
      <c r="AJ47" s="74"/>
      <c r="AK47" s="74" t="s">
        <v>30</v>
      </c>
      <c r="AL47" s="74"/>
      <c r="AM47" s="74"/>
      <c r="AN47" s="74"/>
      <c r="AO47" s="74"/>
      <c r="AP47" s="74"/>
      <c r="AQ47" s="74"/>
      <c r="AR47" s="74"/>
      <c r="AS47" s="74" t="s">
        <v>27</v>
      </c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74"/>
      <c r="B48" s="74"/>
      <c r="C48" s="74"/>
      <c r="D48" s="39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74">
        <v>1</v>
      </c>
      <c r="B49" s="74"/>
      <c r="C49" s="74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4">
        <v>3</v>
      </c>
      <c r="AD49" s="74"/>
      <c r="AE49" s="74"/>
      <c r="AF49" s="74"/>
      <c r="AG49" s="74"/>
      <c r="AH49" s="74"/>
      <c r="AI49" s="74"/>
      <c r="AJ49" s="74"/>
      <c r="AK49" s="74">
        <v>4</v>
      </c>
      <c r="AL49" s="74"/>
      <c r="AM49" s="74"/>
      <c r="AN49" s="74"/>
      <c r="AO49" s="74"/>
      <c r="AP49" s="74"/>
      <c r="AQ49" s="74"/>
      <c r="AR49" s="74"/>
      <c r="AS49" s="74">
        <v>5</v>
      </c>
      <c r="AT49" s="74"/>
      <c r="AU49" s="74"/>
      <c r="AV49" s="74"/>
      <c r="AW49" s="74"/>
      <c r="AX49" s="74"/>
      <c r="AY49" s="74"/>
      <c r="AZ49" s="7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1" t="s">
        <v>6</v>
      </c>
      <c r="B50" s="41"/>
      <c r="C50" s="41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 t="s">
        <v>8</v>
      </c>
      <c r="AD50" s="81"/>
      <c r="AE50" s="81"/>
      <c r="AF50" s="81"/>
      <c r="AG50" s="81"/>
      <c r="AH50" s="81"/>
      <c r="AI50" s="81"/>
      <c r="AJ50" s="81"/>
      <c r="AK50" s="81" t="s">
        <v>9</v>
      </c>
      <c r="AL50" s="81"/>
      <c r="AM50" s="81"/>
      <c r="AN50" s="81"/>
      <c r="AO50" s="81"/>
      <c r="AP50" s="81"/>
      <c r="AQ50" s="81"/>
      <c r="AR50" s="81"/>
      <c r="AS50" s="45" t="s">
        <v>10</v>
      </c>
      <c r="AT50" s="81"/>
      <c r="AU50" s="81"/>
      <c r="AV50" s="81"/>
      <c r="AW50" s="81"/>
      <c r="AX50" s="81"/>
      <c r="AY50" s="81"/>
      <c r="AZ50" s="8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1">
        <v>1</v>
      </c>
      <c r="B51" s="41"/>
      <c r="C51" s="41"/>
      <c r="D51" s="56" t="s">
        <v>66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7">
        <f>160000+50000+34500</f>
        <v>244500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244500</v>
      </c>
      <c r="AT51" s="47"/>
      <c r="AU51" s="47"/>
      <c r="AV51" s="47"/>
      <c r="AW51" s="47"/>
      <c r="AX51" s="47"/>
      <c r="AY51" s="47"/>
      <c r="AZ51" s="4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38.25" customHeight="1">
      <c r="A52" s="41">
        <v>2</v>
      </c>
      <c r="B52" s="41"/>
      <c r="C52" s="41"/>
      <c r="D52" s="56" t="s">
        <v>67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7">
        <f>4046900+49000-34500</f>
        <v>4061400</v>
      </c>
      <c r="AD52" s="47"/>
      <c r="AE52" s="47"/>
      <c r="AF52" s="47"/>
      <c r="AG52" s="47"/>
      <c r="AH52" s="47"/>
      <c r="AI52" s="47"/>
      <c r="AJ52" s="47"/>
      <c r="AK52" s="47">
        <f>9000+500+4400</f>
        <v>13900</v>
      </c>
      <c r="AL52" s="47"/>
      <c r="AM52" s="47"/>
      <c r="AN52" s="47"/>
      <c r="AO52" s="47"/>
      <c r="AP52" s="47"/>
      <c r="AQ52" s="47"/>
      <c r="AR52" s="47"/>
      <c r="AS52" s="47">
        <f>AC52+AK52</f>
        <v>4075300</v>
      </c>
      <c r="AT52" s="47"/>
      <c r="AU52" s="47"/>
      <c r="AV52" s="47"/>
      <c r="AW52" s="47"/>
      <c r="AX52" s="47"/>
      <c r="AY52" s="47"/>
      <c r="AZ52" s="47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48"/>
      <c r="B53" s="48"/>
      <c r="C53" s="48"/>
      <c r="D53" s="53" t="s">
        <v>68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46">
        <f>AC51+AC52</f>
        <v>4305900</v>
      </c>
      <c r="AD53" s="46"/>
      <c r="AE53" s="46"/>
      <c r="AF53" s="46"/>
      <c r="AG53" s="46"/>
      <c r="AH53" s="46"/>
      <c r="AI53" s="46"/>
      <c r="AJ53" s="46"/>
      <c r="AK53" s="46">
        <f>9000+500+4400</f>
        <v>13900</v>
      </c>
      <c r="AL53" s="46"/>
      <c r="AM53" s="46"/>
      <c r="AN53" s="46"/>
      <c r="AO53" s="46"/>
      <c r="AP53" s="46"/>
      <c r="AQ53" s="46"/>
      <c r="AR53" s="46"/>
      <c r="AS53" s="46">
        <f>AC53+AK53</f>
        <v>4319800</v>
      </c>
      <c r="AT53" s="46"/>
      <c r="AU53" s="46"/>
      <c r="AV53" s="46"/>
      <c r="AW53" s="46"/>
      <c r="AX53" s="46"/>
      <c r="AY53" s="46"/>
      <c r="AZ53" s="46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83" t="s">
        <v>42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64" ht="15" customHeight="1">
      <c r="A56" s="82" t="s">
        <v>105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74" t="s">
        <v>28</v>
      </c>
      <c r="B57" s="74"/>
      <c r="C57" s="74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40"/>
      <c r="AB57" s="74" t="s">
        <v>29</v>
      </c>
      <c r="AC57" s="74"/>
      <c r="AD57" s="74"/>
      <c r="AE57" s="74"/>
      <c r="AF57" s="74"/>
      <c r="AG57" s="74"/>
      <c r="AH57" s="74"/>
      <c r="AI57" s="74"/>
      <c r="AJ57" s="74" t="s">
        <v>30</v>
      </c>
      <c r="AK57" s="74"/>
      <c r="AL57" s="74"/>
      <c r="AM57" s="74"/>
      <c r="AN57" s="74"/>
      <c r="AO57" s="74"/>
      <c r="AP57" s="74"/>
      <c r="AQ57" s="74"/>
      <c r="AR57" s="74" t="s">
        <v>27</v>
      </c>
      <c r="AS57" s="74"/>
      <c r="AT57" s="74"/>
      <c r="AU57" s="74"/>
      <c r="AV57" s="74"/>
      <c r="AW57" s="74"/>
      <c r="AX57" s="74"/>
      <c r="AY57" s="74"/>
    </row>
    <row r="58" spans="1:51" ht="28.5" customHeight="1">
      <c r="A58" s="74"/>
      <c r="B58" s="74"/>
      <c r="C58" s="74"/>
      <c r="D58" s="39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</row>
    <row r="59" spans="1:51" ht="15.75" customHeight="1">
      <c r="A59" s="74">
        <v>1</v>
      </c>
      <c r="B59" s="74"/>
      <c r="C59" s="74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4">
        <v>3</v>
      </c>
      <c r="AC59" s="74"/>
      <c r="AD59" s="74"/>
      <c r="AE59" s="74"/>
      <c r="AF59" s="74"/>
      <c r="AG59" s="74"/>
      <c r="AH59" s="74"/>
      <c r="AI59" s="74"/>
      <c r="AJ59" s="74">
        <v>4</v>
      </c>
      <c r="AK59" s="74"/>
      <c r="AL59" s="74"/>
      <c r="AM59" s="74"/>
      <c r="AN59" s="74"/>
      <c r="AO59" s="74"/>
      <c r="AP59" s="74"/>
      <c r="AQ59" s="74"/>
      <c r="AR59" s="74">
        <v>5</v>
      </c>
      <c r="AS59" s="74"/>
      <c r="AT59" s="74"/>
      <c r="AU59" s="74"/>
      <c r="AV59" s="74"/>
      <c r="AW59" s="74"/>
      <c r="AX59" s="74"/>
      <c r="AY59" s="74"/>
    </row>
    <row r="60" spans="1:79" ht="12.75" customHeight="1" hidden="1">
      <c r="A60" s="41" t="s">
        <v>6</v>
      </c>
      <c r="B60" s="41"/>
      <c r="C60" s="41"/>
      <c r="D60" s="86" t="s">
        <v>7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81" t="s">
        <v>8</v>
      </c>
      <c r="AC60" s="81"/>
      <c r="AD60" s="81"/>
      <c r="AE60" s="81"/>
      <c r="AF60" s="81"/>
      <c r="AG60" s="81"/>
      <c r="AH60" s="81"/>
      <c r="AI60" s="81"/>
      <c r="AJ60" s="81" t="s">
        <v>9</v>
      </c>
      <c r="AK60" s="81"/>
      <c r="AL60" s="81"/>
      <c r="AM60" s="81"/>
      <c r="AN60" s="81"/>
      <c r="AO60" s="81"/>
      <c r="AP60" s="81"/>
      <c r="AQ60" s="81"/>
      <c r="AR60" s="81" t="s">
        <v>10</v>
      </c>
      <c r="AS60" s="81"/>
      <c r="AT60" s="81"/>
      <c r="AU60" s="81"/>
      <c r="AV60" s="81"/>
      <c r="AW60" s="81"/>
      <c r="AX60" s="81"/>
      <c r="AY60" s="81"/>
      <c r="CA60" s="1" t="s">
        <v>15</v>
      </c>
    </row>
    <row r="61" spans="1:79" ht="12.75" customHeight="1">
      <c r="A61" s="41">
        <v>1</v>
      </c>
      <c r="B61" s="41"/>
      <c r="C61" s="41"/>
      <c r="D61" s="56" t="s">
        <v>69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47">
        <f>160000+50000+34500</f>
        <v>244500</v>
      </c>
      <c r="AC61" s="47"/>
      <c r="AD61" s="47"/>
      <c r="AE61" s="47"/>
      <c r="AF61" s="47"/>
      <c r="AG61" s="47"/>
      <c r="AH61" s="47"/>
      <c r="AI61" s="47"/>
      <c r="AJ61" s="47">
        <v>0</v>
      </c>
      <c r="AK61" s="47"/>
      <c r="AL61" s="47"/>
      <c r="AM61" s="47"/>
      <c r="AN61" s="47"/>
      <c r="AO61" s="47"/>
      <c r="AP61" s="47"/>
      <c r="AQ61" s="47"/>
      <c r="AR61" s="47">
        <f>AB61+AJ61</f>
        <v>244500</v>
      </c>
      <c r="AS61" s="47"/>
      <c r="AT61" s="47"/>
      <c r="AU61" s="47"/>
      <c r="AV61" s="47"/>
      <c r="AW61" s="47"/>
      <c r="AX61" s="47"/>
      <c r="AY61" s="47"/>
      <c r="CA61" s="1" t="s">
        <v>16</v>
      </c>
    </row>
    <row r="62" spans="1:51" s="4" customFormat="1" ht="12.75" customHeight="1">
      <c r="A62" s="48"/>
      <c r="B62" s="48"/>
      <c r="C62" s="48"/>
      <c r="D62" s="53" t="s">
        <v>27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5"/>
      <c r="AB62" s="46">
        <f>AB61</f>
        <v>244500</v>
      </c>
      <c r="AC62" s="46"/>
      <c r="AD62" s="46"/>
      <c r="AE62" s="46"/>
      <c r="AF62" s="46"/>
      <c r="AG62" s="46"/>
      <c r="AH62" s="46"/>
      <c r="AI62" s="46"/>
      <c r="AJ62" s="46">
        <v>0</v>
      </c>
      <c r="AK62" s="46"/>
      <c r="AL62" s="46"/>
      <c r="AM62" s="46"/>
      <c r="AN62" s="46"/>
      <c r="AO62" s="46"/>
      <c r="AP62" s="46"/>
      <c r="AQ62" s="46"/>
      <c r="AR62" s="46">
        <f>AB62+AJ62</f>
        <v>244500</v>
      </c>
      <c r="AS62" s="46"/>
      <c r="AT62" s="46"/>
      <c r="AU62" s="46"/>
      <c r="AV62" s="46"/>
      <c r="AW62" s="46"/>
      <c r="AX62" s="46"/>
      <c r="AY62" s="46"/>
    </row>
    <row r="64" spans="1:64" ht="15.75" customHeight="1">
      <c r="A64" s="85" t="s">
        <v>43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</row>
    <row r="65" spans="1:64" ht="30" customHeight="1">
      <c r="A65" s="74" t="s">
        <v>28</v>
      </c>
      <c r="B65" s="74"/>
      <c r="C65" s="74"/>
      <c r="D65" s="74"/>
      <c r="E65" s="74"/>
      <c r="F65" s="74"/>
      <c r="G65" s="75" t="s">
        <v>44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4" t="s">
        <v>2</v>
      </c>
      <c r="AA65" s="74"/>
      <c r="AB65" s="74"/>
      <c r="AC65" s="74"/>
      <c r="AD65" s="74"/>
      <c r="AE65" s="74" t="s">
        <v>1</v>
      </c>
      <c r="AF65" s="74"/>
      <c r="AG65" s="74"/>
      <c r="AH65" s="74"/>
      <c r="AI65" s="74"/>
      <c r="AJ65" s="74"/>
      <c r="AK65" s="74"/>
      <c r="AL65" s="74"/>
      <c r="AM65" s="74"/>
      <c r="AN65" s="74"/>
      <c r="AO65" s="75" t="s">
        <v>29</v>
      </c>
      <c r="AP65" s="76"/>
      <c r="AQ65" s="76"/>
      <c r="AR65" s="76"/>
      <c r="AS65" s="76"/>
      <c r="AT65" s="76"/>
      <c r="AU65" s="76"/>
      <c r="AV65" s="77"/>
      <c r="AW65" s="75" t="s">
        <v>30</v>
      </c>
      <c r="AX65" s="76"/>
      <c r="AY65" s="76"/>
      <c r="AZ65" s="76"/>
      <c r="BA65" s="76"/>
      <c r="BB65" s="76"/>
      <c r="BC65" s="76"/>
      <c r="BD65" s="77"/>
      <c r="BE65" s="75" t="s">
        <v>27</v>
      </c>
      <c r="BF65" s="76"/>
      <c r="BG65" s="76"/>
      <c r="BH65" s="76"/>
      <c r="BI65" s="76"/>
      <c r="BJ65" s="76"/>
      <c r="BK65" s="76"/>
      <c r="BL65" s="77"/>
    </row>
    <row r="66" spans="1:64" ht="15.75" customHeight="1">
      <c r="A66" s="74">
        <v>1</v>
      </c>
      <c r="B66" s="74"/>
      <c r="C66" s="74"/>
      <c r="D66" s="74"/>
      <c r="E66" s="74"/>
      <c r="F66" s="74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4">
        <v>3</v>
      </c>
      <c r="AA66" s="74"/>
      <c r="AB66" s="74"/>
      <c r="AC66" s="74"/>
      <c r="AD66" s="74"/>
      <c r="AE66" s="74">
        <v>4</v>
      </c>
      <c r="AF66" s="74"/>
      <c r="AG66" s="74"/>
      <c r="AH66" s="74"/>
      <c r="AI66" s="74"/>
      <c r="AJ66" s="74"/>
      <c r="AK66" s="74"/>
      <c r="AL66" s="74"/>
      <c r="AM66" s="74"/>
      <c r="AN66" s="74"/>
      <c r="AO66" s="74">
        <v>5</v>
      </c>
      <c r="AP66" s="74"/>
      <c r="AQ66" s="74"/>
      <c r="AR66" s="74"/>
      <c r="AS66" s="74"/>
      <c r="AT66" s="74"/>
      <c r="AU66" s="74"/>
      <c r="AV66" s="74"/>
      <c r="AW66" s="74">
        <v>6</v>
      </c>
      <c r="AX66" s="74"/>
      <c r="AY66" s="74"/>
      <c r="AZ66" s="74"/>
      <c r="BA66" s="74"/>
      <c r="BB66" s="74"/>
      <c r="BC66" s="74"/>
      <c r="BD66" s="74"/>
      <c r="BE66" s="74">
        <v>7</v>
      </c>
      <c r="BF66" s="74"/>
      <c r="BG66" s="74"/>
      <c r="BH66" s="74"/>
      <c r="BI66" s="74"/>
      <c r="BJ66" s="74"/>
      <c r="BK66" s="74"/>
      <c r="BL66" s="74"/>
    </row>
    <row r="67" spans="1:79" ht="12.75" customHeight="1" hidden="1">
      <c r="A67" s="41" t="s">
        <v>33</v>
      </c>
      <c r="B67" s="41"/>
      <c r="C67" s="41"/>
      <c r="D67" s="41"/>
      <c r="E67" s="41"/>
      <c r="F67" s="41"/>
      <c r="G67" s="86" t="s">
        <v>7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1" t="s">
        <v>19</v>
      </c>
      <c r="AA67" s="41"/>
      <c r="AB67" s="41"/>
      <c r="AC67" s="41"/>
      <c r="AD67" s="41"/>
      <c r="AE67" s="106" t="s">
        <v>32</v>
      </c>
      <c r="AF67" s="106"/>
      <c r="AG67" s="106"/>
      <c r="AH67" s="106"/>
      <c r="AI67" s="106"/>
      <c r="AJ67" s="106"/>
      <c r="AK67" s="106"/>
      <c r="AL67" s="106"/>
      <c r="AM67" s="106"/>
      <c r="AN67" s="86"/>
      <c r="AO67" s="81" t="s">
        <v>8</v>
      </c>
      <c r="AP67" s="81"/>
      <c r="AQ67" s="81"/>
      <c r="AR67" s="81"/>
      <c r="AS67" s="81"/>
      <c r="AT67" s="81"/>
      <c r="AU67" s="81"/>
      <c r="AV67" s="81"/>
      <c r="AW67" s="81" t="s">
        <v>31</v>
      </c>
      <c r="AX67" s="81"/>
      <c r="AY67" s="81"/>
      <c r="AZ67" s="81"/>
      <c r="BA67" s="81"/>
      <c r="BB67" s="81"/>
      <c r="BC67" s="81"/>
      <c r="BD67" s="81"/>
      <c r="BE67" s="81" t="s">
        <v>71</v>
      </c>
      <c r="BF67" s="81"/>
      <c r="BG67" s="81"/>
      <c r="BH67" s="81"/>
      <c r="BI67" s="81"/>
      <c r="BJ67" s="81"/>
      <c r="BK67" s="81"/>
      <c r="BL67" s="81"/>
      <c r="CA67" s="1" t="s">
        <v>17</v>
      </c>
    </row>
    <row r="68" spans="1:79" s="4" customFormat="1" ht="12.75" customHeight="1">
      <c r="A68" s="48">
        <v>0</v>
      </c>
      <c r="B68" s="48"/>
      <c r="C68" s="48"/>
      <c r="D68" s="48"/>
      <c r="E68" s="48"/>
      <c r="F68" s="48"/>
      <c r="G68" s="116" t="s">
        <v>70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52"/>
      <c r="AA68" s="52"/>
      <c r="AB68" s="52"/>
      <c r="AC68" s="52"/>
      <c r="AD68" s="52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CA68" s="4" t="s">
        <v>18</v>
      </c>
    </row>
    <row r="69" spans="1:64" ht="25.5" customHeight="1">
      <c r="A69" s="41">
        <v>0</v>
      </c>
      <c r="B69" s="41"/>
      <c r="C69" s="41"/>
      <c r="D69" s="41"/>
      <c r="E69" s="41"/>
      <c r="F69" s="41"/>
      <c r="G69" s="42" t="s">
        <v>72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42" t="s">
        <v>74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7">
        <v>1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1</v>
      </c>
      <c r="BF69" s="47"/>
      <c r="BG69" s="47"/>
      <c r="BH69" s="47"/>
      <c r="BI69" s="47"/>
      <c r="BJ69" s="47"/>
      <c r="BK69" s="47"/>
      <c r="BL69" s="47"/>
    </row>
    <row r="70" spans="1:64" ht="12.75" customHeight="1">
      <c r="A70" s="41">
        <v>0</v>
      </c>
      <c r="B70" s="41"/>
      <c r="C70" s="41"/>
      <c r="D70" s="41"/>
      <c r="E70" s="41"/>
      <c r="F70" s="41"/>
      <c r="G70" s="42" t="s">
        <v>75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73</v>
      </c>
      <c r="AA70" s="45"/>
      <c r="AB70" s="45"/>
      <c r="AC70" s="45"/>
      <c r="AD70" s="45"/>
      <c r="AE70" s="42" t="s">
        <v>74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7">
        <v>2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2</v>
      </c>
      <c r="BF70" s="47"/>
      <c r="BG70" s="47"/>
      <c r="BH70" s="47"/>
      <c r="BI70" s="47"/>
      <c r="BJ70" s="47"/>
      <c r="BK70" s="47"/>
      <c r="BL70" s="47"/>
    </row>
    <row r="71" spans="1:64" ht="12.75" customHeight="1">
      <c r="A71" s="41">
        <v>0</v>
      </c>
      <c r="B71" s="41"/>
      <c r="C71" s="41"/>
      <c r="D71" s="41"/>
      <c r="E71" s="41"/>
      <c r="F71" s="41"/>
      <c r="G71" s="42" t="s">
        <v>76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73</v>
      </c>
      <c r="AA71" s="45"/>
      <c r="AB71" s="45"/>
      <c r="AC71" s="45"/>
      <c r="AD71" s="45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7">
        <v>29.5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29.5</v>
      </c>
      <c r="BF71" s="47"/>
      <c r="BG71" s="47"/>
      <c r="BH71" s="47"/>
      <c r="BI71" s="47"/>
      <c r="BJ71" s="47"/>
      <c r="BK71" s="47"/>
      <c r="BL71" s="47"/>
    </row>
    <row r="72" spans="1:64" ht="25.5" customHeight="1">
      <c r="A72" s="41">
        <v>0</v>
      </c>
      <c r="B72" s="41"/>
      <c r="C72" s="41"/>
      <c r="D72" s="41"/>
      <c r="E72" s="41"/>
      <c r="F72" s="41"/>
      <c r="G72" s="42" t="s">
        <v>78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73</v>
      </c>
      <c r="AA72" s="45"/>
      <c r="AB72" s="45"/>
      <c r="AC72" s="45"/>
      <c r="AD72" s="45"/>
      <c r="AE72" s="42" t="s">
        <v>77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7">
        <v>24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24</v>
      </c>
      <c r="BF72" s="47"/>
      <c r="BG72" s="47"/>
      <c r="BH72" s="47"/>
      <c r="BI72" s="47"/>
      <c r="BJ72" s="47"/>
      <c r="BK72" s="47"/>
      <c r="BL72" s="47"/>
    </row>
    <row r="73" spans="1:64" s="4" customFormat="1" ht="12.75" customHeight="1">
      <c r="A73" s="48">
        <v>0</v>
      </c>
      <c r="B73" s="48"/>
      <c r="C73" s="48"/>
      <c r="D73" s="48"/>
      <c r="E73" s="48"/>
      <c r="F73" s="48"/>
      <c r="G73" s="49" t="s">
        <v>79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49"/>
      <c r="AF73" s="50"/>
      <c r="AG73" s="50"/>
      <c r="AH73" s="50"/>
      <c r="AI73" s="50"/>
      <c r="AJ73" s="50"/>
      <c r="AK73" s="50"/>
      <c r="AL73" s="50"/>
      <c r="AM73" s="50"/>
      <c r="AN73" s="51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64" ht="25.5" customHeight="1">
      <c r="A74" s="41">
        <v>0</v>
      </c>
      <c r="B74" s="41"/>
      <c r="C74" s="41"/>
      <c r="D74" s="41"/>
      <c r="E74" s="41"/>
      <c r="F74" s="41"/>
      <c r="G74" s="42" t="s">
        <v>80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81</v>
      </c>
      <c r="AA74" s="45"/>
      <c r="AB74" s="45"/>
      <c r="AC74" s="45"/>
      <c r="AD74" s="45"/>
      <c r="AE74" s="42" t="s">
        <v>82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7">
        <v>600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600</v>
      </c>
      <c r="BF74" s="47"/>
      <c r="BG74" s="47"/>
      <c r="BH74" s="47"/>
      <c r="BI74" s="47"/>
      <c r="BJ74" s="47"/>
      <c r="BK74" s="47"/>
      <c r="BL74" s="47"/>
    </row>
    <row r="75" spans="1:64" ht="12.75" customHeight="1">
      <c r="A75" s="41">
        <v>0</v>
      </c>
      <c r="B75" s="41"/>
      <c r="C75" s="41"/>
      <c r="D75" s="41"/>
      <c r="E75" s="41"/>
      <c r="F75" s="41"/>
      <c r="G75" s="42" t="s">
        <v>83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81</v>
      </c>
      <c r="AA75" s="45"/>
      <c r="AB75" s="45"/>
      <c r="AC75" s="45"/>
      <c r="AD75" s="45"/>
      <c r="AE75" s="42" t="s">
        <v>82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7">
        <v>25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v>25</v>
      </c>
      <c r="BF75" s="47"/>
      <c r="BG75" s="47"/>
      <c r="BH75" s="47"/>
      <c r="BI75" s="47"/>
      <c r="BJ75" s="47"/>
      <c r="BK75" s="47"/>
      <c r="BL75" s="47"/>
    </row>
    <row r="76" spans="1:64" s="4" customFormat="1" ht="25.5" customHeight="1">
      <c r="A76" s="48">
        <v>0</v>
      </c>
      <c r="B76" s="48"/>
      <c r="C76" s="48"/>
      <c r="D76" s="48"/>
      <c r="E76" s="48"/>
      <c r="F76" s="48"/>
      <c r="G76" s="49" t="s">
        <v>84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 t="s">
        <v>81</v>
      </c>
      <c r="AA76" s="52"/>
      <c r="AB76" s="52"/>
      <c r="AC76" s="52"/>
      <c r="AD76" s="52"/>
      <c r="AE76" s="49"/>
      <c r="AF76" s="50"/>
      <c r="AG76" s="50"/>
      <c r="AH76" s="50"/>
      <c r="AI76" s="50"/>
      <c r="AJ76" s="50"/>
      <c r="AK76" s="50"/>
      <c r="AL76" s="50"/>
      <c r="AM76" s="50"/>
      <c r="AN76" s="51"/>
      <c r="AO76" s="46">
        <v>600</v>
      </c>
      <c r="AP76" s="46"/>
      <c r="AQ76" s="46"/>
      <c r="AR76" s="46"/>
      <c r="AS76" s="46"/>
      <c r="AT76" s="46"/>
      <c r="AU76" s="46"/>
      <c r="AV76" s="46"/>
      <c r="AW76" s="46">
        <v>600</v>
      </c>
      <c r="AX76" s="46"/>
      <c r="AY76" s="46"/>
      <c r="AZ76" s="46"/>
      <c r="BA76" s="46"/>
      <c r="BB76" s="46"/>
      <c r="BC76" s="46"/>
      <c r="BD76" s="46"/>
      <c r="BE76" s="46">
        <v>1200</v>
      </c>
      <c r="BF76" s="46"/>
      <c r="BG76" s="46"/>
      <c r="BH76" s="46"/>
      <c r="BI76" s="46"/>
      <c r="BJ76" s="46"/>
      <c r="BK76" s="46"/>
      <c r="BL76" s="46"/>
    </row>
    <row r="77" spans="1:64" ht="12.75" customHeight="1">
      <c r="A77" s="41">
        <v>0</v>
      </c>
      <c r="B77" s="41"/>
      <c r="C77" s="41"/>
      <c r="D77" s="41"/>
      <c r="E77" s="41"/>
      <c r="F77" s="41"/>
      <c r="G77" s="42" t="s">
        <v>85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81</v>
      </c>
      <c r="AA77" s="45"/>
      <c r="AB77" s="45"/>
      <c r="AC77" s="45"/>
      <c r="AD77" s="45"/>
      <c r="AE77" s="42" t="s">
        <v>82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7">
        <v>165</v>
      </c>
      <c r="AP77" s="47"/>
      <c r="AQ77" s="47"/>
      <c r="AR77" s="47"/>
      <c r="AS77" s="47"/>
      <c r="AT77" s="47"/>
      <c r="AU77" s="47"/>
      <c r="AV77" s="47"/>
      <c r="AW77" s="47">
        <v>165</v>
      </c>
      <c r="AX77" s="47"/>
      <c r="AY77" s="47"/>
      <c r="AZ77" s="47"/>
      <c r="BA77" s="47"/>
      <c r="BB77" s="47"/>
      <c r="BC77" s="47"/>
      <c r="BD77" s="47"/>
      <c r="BE77" s="47">
        <v>330</v>
      </c>
      <c r="BF77" s="47"/>
      <c r="BG77" s="47"/>
      <c r="BH77" s="47"/>
      <c r="BI77" s="47"/>
      <c r="BJ77" s="47"/>
      <c r="BK77" s="47"/>
      <c r="BL77" s="47"/>
    </row>
    <row r="78" spans="1:64" ht="12.75" customHeight="1">
      <c r="A78" s="41">
        <v>0</v>
      </c>
      <c r="B78" s="41"/>
      <c r="C78" s="41"/>
      <c r="D78" s="41"/>
      <c r="E78" s="41"/>
      <c r="F78" s="41"/>
      <c r="G78" s="42" t="s">
        <v>86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81</v>
      </c>
      <c r="AA78" s="45"/>
      <c r="AB78" s="45"/>
      <c r="AC78" s="45"/>
      <c r="AD78" s="45"/>
      <c r="AE78" s="42" t="s">
        <v>82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7">
        <v>435</v>
      </c>
      <c r="AP78" s="47"/>
      <c r="AQ78" s="47"/>
      <c r="AR78" s="47"/>
      <c r="AS78" s="47"/>
      <c r="AT78" s="47"/>
      <c r="AU78" s="47"/>
      <c r="AV78" s="47"/>
      <c r="AW78" s="47">
        <v>435</v>
      </c>
      <c r="AX78" s="47"/>
      <c r="AY78" s="47"/>
      <c r="AZ78" s="47"/>
      <c r="BA78" s="47"/>
      <c r="BB78" s="47"/>
      <c r="BC78" s="47"/>
      <c r="BD78" s="47"/>
      <c r="BE78" s="47">
        <v>870</v>
      </c>
      <c r="BF78" s="47"/>
      <c r="BG78" s="47"/>
      <c r="BH78" s="47"/>
      <c r="BI78" s="47"/>
      <c r="BJ78" s="47"/>
      <c r="BK78" s="47"/>
      <c r="BL78" s="47"/>
    </row>
    <row r="79" spans="1:64" s="4" customFormat="1" ht="12.75" customHeight="1">
      <c r="A79" s="48">
        <v>0</v>
      </c>
      <c r="B79" s="48"/>
      <c r="C79" s="48"/>
      <c r="D79" s="48"/>
      <c r="E79" s="48"/>
      <c r="F79" s="48"/>
      <c r="G79" s="49" t="s">
        <v>87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64" ht="38.25" customHeight="1">
      <c r="A80" s="41">
        <v>0</v>
      </c>
      <c r="B80" s="41"/>
      <c r="C80" s="41"/>
      <c r="D80" s="41"/>
      <c r="E80" s="41"/>
      <c r="F80" s="41"/>
      <c r="G80" s="42" t="s">
        <v>88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81</v>
      </c>
      <c r="AA80" s="45"/>
      <c r="AB80" s="45"/>
      <c r="AC80" s="45"/>
      <c r="AD80" s="45"/>
      <c r="AE80" s="42" t="s">
        <v>82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7">
        <v>20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v>20</v>
      </c>
      <c r="BF80" s="47"/>
      <c r="BG80" s="47"/>
      <c r="BH80" s="47"/>
      <c r="BI80" s="47"/>
      <c r="BJ80" s="47"/>
      <c r="BK80" s="47"/>
      <c r="BL80" s="47"/>
    </row>
    <row r="81" spans="1:64" ht="38.25" customHeight="1">
      <c r="A81" s="41">
        <v>0</v>
      </c>
      <c r="B81" s="41"/>
      <c r="C81" s="41"/>
      <c r="D81" s="41"/>
      <c r="E81" s="41"/>
      <c r="F81" s="41"/>
      <c r="G81" s="42" t="s">
        <v>89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90</v>
      </c>
      <c r="AA81" s="45"/>
      <c r="AB81" s="45"/>
      <c r="AC81" s="45"/>
      <c r="AD81" s="45"/>
      <c r="AE81" s="42" t="s">
        <v>82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7">
        <v>598.04</v>
      </c>
      <c r="AP81" s="47"/>
      <c r="AQ81" s="47"/>
      <c r="AR81" s="47"/>
      <c r="AS81" s="47"/>
      <c r="AT81" s="47"/>
      <c r="AU81" s="47"/>
      <c r="AV81" s="47"/>
      <c r="AW81" s="47">
        <v>1.93</v>
      </c>
      <c r="AX81" s="47"/>
      <c r="AY81" s="47"/>
      <c r="AZ81" s="47"/>
      <c r="BA81" s="47"/>
      <c r="BB81" s="47"/>
      <c r="BC81" s="47"/>
      <c r="BD81" s="47"/>
      <c r="BE81" s="47">
        <f>AO81+AW81</f>
        <v>599.9699999999999</v>
      </c>
      <c r="BF81" s="47"/>
      <c r="BG81" s="47"/>
      <c r="BH81" s="47"/>
      <c r="BI81" s="47"/>
      <c r="BJ81" s="47"/>
      <c r="BK81" s="47"/>
      <c r="BL81" s="47"/>
    </row>
    <row r="82" spans="1:64" s="4" customFormat="1" ht="12.75" customHeight="1">
      <c r="A82" s="48">
        <v>0</v>
      </c>
      <c r="B82" s="48"/>
      <c r="C82" s="48"/>
      <c r="D82" s="48"/>
      <c r="E82" s="48"/>
      <c r="F82" s="48"/>
      <c r="G82" s="49" t="s">
        <v>91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/>
      <c r="AA82" s="52"/>
      <c r="AB82" s="52"/>
      <c r="AC82" s="52"/>
      <c r="AD82" s="52"/>
      <c r="AE82" s="49"/>
      <c r="AF82" s="50"/>
      <c r="AG82" s="50"/>
      <c r="AH82" s="50"/>
      <c r="AI82" s="50"/>
      <c r="AJ82" s="50"/>
      <c r="AK82" s="50"/>
      <c r="AL82" s="50"/>
      <c r="AM82" s="50"/>
      <c r="AN82" s="51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25.5" customHeight="1">
      <c r="A83" s="41">
        <v>0</v>
      </c>
      <c r="B83" s="41"/>
      <c r="C83" s="41"/>
      <c r="D83" s="41"/>
      <c r="E83" s="41"/>
      <c r="F83" s="41"/>
      <c r="G83" s="42" t="s">
        <v>92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93</v>
      </c>
      <c r="AA83" s="45"/>
      <c r="AB83" s="45"/>
      <c r="AC83" s="45"/>
      <c r="AD83" s="45"/>
      <c r="AE83" s="42" t="s">
        <v>82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7">
        <v>95</v>
      </c>
      <c r="AP83" s="47"/>
      <c r="AQ83" s="47"/>
      <c r="AR83" s="47"/>
      <c r="AS83" s="47"/>
      <c r="AT83" s="47"/>
      <c r="AU83" s="47"/>
      <c r="AV83" s="47"/>
      <c r="AW83" s="47">
        <v>0</v>
      </c>
      <c r="AX83" s="47"/>
      <c r="AY83" s="47"/>
      <c r="AZ83" s="47"/>
      <c r="BA83" s="47"/>
      <c r="BB83" s="47"/>
      <c r="BC83" s="47"/>
      <c r="BD83" s="47"/>
      <c r="BE83" s="47">
        <v>95</v>
      </c>
      <c r="BF83" s="47"/>
      <c r="BG83" s="47"/>
      <c r="BH83" s="47"/>
      <c r="BI83" s="47"/>
      <c r="BJ83" s="47"/>
      <c r="BK83" s="47"/>
      <c r="BL83" s="47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16.5" customHeight="1">
      <c r="A86" s="102" t="s">
        <v>100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5"/>
      <c r="AO86" s="63" t="s">
        <v>115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23:59" ht="12.75">
      <c r="W87" s="105" t="s">
        <v>5</v>
      </c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O87" s="105" t="s">
        <v>52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6" ht="15.75" customHeight="1">
      <c r="A88" s="99" t="s">
        <v>3</v>
      </c>
      <c r="B88" s="99"/>
      <c r="C88" s="99"/>
      <c r="D88" s="99"/>
      <c r="E88" s="99"/>
      <c r="F88" s="99"/>
    </row>
    <row r="89" spans="1:45" ht="12.75" customHeight="1">
      <c r="A89" s="111" t="s">
        <v>99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</row>
    <row r="90" spans="1:45" ht="12.75">
      <c r="A90" s="113" t="s">
        <v>47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15.75" customHeight="1">
      <c r="A92" s="102" t="s">
        <v>101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5"/>
      <c r="AO92" s="63" t="s">
        <v>102</v>
      </c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</row>
    <row r="93" spans="23:59" ht="12.75">
      <c r="W93" s="105" t="s">
        <v>5</v>
      </c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O93" s="105" t="s">
        <v>52</v>
      </c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</row>
    <row r="94" spans="1:8" ht="12.75">
      <c r="A94" s="114">
        <v>44893</v>
      </c>
      <c r="B94" s="115"/>
      <c r="C94" s="115"/>
      <c r="D94" s="115"/>
      <c r="E94" s="115"/>
      <c r="F94" s="115"/>
      <c r="G94" s="115"/>
      <c r="H94" s="115"/>
    </row>
    <row r="95" spans="1:17" ht="12.75">
      <c r="A95" s="105" t="s">
        <v>45</v>
      </c>
      <c r="B95" s="105"/>
      <c r="C95" s="105"/>
      <c r="D95" s="105"/>
      <c r="E95" s="105"/>
      <c r="F95" s="105"/>
      <c r="G95" s="105"/>
      <c r="H95" s="105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46</v>
      </c>
    </row>
  </sheetData>
  <mergeCells count="272">
    <mergeCell ref="AR57:AY58"/>
    <mergeCell ref="G34:BL34"/>
    <mergeCell ref="A45:AZ45"/>
    <mergeCell ref="A29:BL29"/>
    <mergeCell ref="A57:C58"/>
    <mergeCell ref="AC47:AJ48"/>
    <mergeCell ref="A34:F34"/>
    <mergeCell ref="AS52:AZ52"/>
    <mergeCell ref="AS53:AZ53"/>
    <mergeCell ref="A47:C48"/>
    <mergeCell ref="D59:AA59"/>
    <mergeCell ref="AB59:AI59"/>
    <mergeCell ref="AC51:AJ51"/>
    <mergeCell ref="AB57:AI58"/>
    <mergeCell ref="AJ57:AQ58"/>
    <mergeCell ref="W93:AM93"/>
    <mergeCell ref="A66:F66"/>
    <mergeCell ref="A67:F67"/>
    <mergeCell ref="Z67:AD67"/>
    <mergeCell ref="G66:Y66"/>
    <mergeCell ref="G67:Y67"/>
    <mergeCell ref="G68:Y68"/>
    <mergeCell ref="Z69:AD69"/>
    <mergeCell ref="AE69:AN69"/>
    <mergeCell ref="A69:F69"/>
    <mergeCell ref="A64:BL64"/>
    <mergeCell ref="A65:F65"/>
    <mergeCell ref="AE65:AN65"/>
    <mergeCell ref="A95:H95"/>
    <mergeCell ref="A89:AS89"/>
    <mergeCell ref="A90:AS90"/>
    <mergeCell ref="A94:H94"/>
    <mergeCell ref="A92:V92"/>
    <mergeCell ref="W92:AM92"/>
    <mergeCell ref="AO92:BG92"/>
    <mergeCell ref="AO93:BG93"/>
    <mergeCell ref="G32:BL32"/>
    <mergeCell ref="I23:S23"/>
    <mergeCell ref="A36:BL36"/>
    <mergeCell ref="A56:AY56"/>
    <mergeCell ref="A42:F42"/>
    <mergeCell ref="A39:BL39"/>
    <mergeCell ref="A40:F40"/>
    <mergeCell ref="G40:BL40"/>
    <mergeCell ref="A41:F41"/>
    <mergeCell ref="AS22:BC22"/>
    <mergeCell ref="BD22:BL22"/>
    <mergeCell ref="T23:W23"/>
    <mergeCell ref="A23:H23"/>
    <mergeCell ref="A22:T22"/>
    <mergeCell ref="AO2:BL2"/>
    <mergeCell ref="AO6:BF6"/>
    <mergeCell ref="AO4:BL4"/>
    <mergeCell ref="AO5:BL5"/>
    <mergeCell ref="AO3:BL3"/>
    <mergeCell ref="AO66:AV66"/>
    <mergeCell ref="Z66:AD66"/>
    <mergeCell ref="AE66:AN66"/>
    <mergeCell ref="AE67:AN67"/>
    <mergeCell ref="AO87:BG87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W65:BD65"/>
    <mergeCell ref="AO86:BG86"/>
    <mergeCell ref="A88:F88"/>
    <mergeCell ref="A68:F68"/>
    <mergeCell ref="Z68:AD68"/>
    <mergeCell ref="AE68:AN68"/>
    <mergeCell ref="A86:V86"/>
    <mergeCell ref="W86:AM86"/>
    <mergeCell ref="W87:AM87"/>
    <mergeCell ref="BE65:BL65"/>
    <mergeCell ref="Z65:AD65"/>
    <mergeCell ref="G65:Y65"/>
    <mergeCell ref="A37:BL37"/>
    <mergeCell ref="G41:BL41"/>
    <mergeCell ref="G42:BL42"/>
    <mergeCell ref="A43:F43"/>
    <mergeCell ref="A49:C49"/>
    <mergeCell ref="A50:C50"/>
    <mergeCell ref="G43:BL43"/>
    <mergeCell ref="A61:C61"/>
    <mergeCell ref="AO1:BL1"/>
    <mergeCell ref="A55:BL55"/>
    <mergeCell ref="A51:C51"/>
    <mergeCell ref="U22:AD22"/>
    <mergeCell ref="AE22:AR22"/>
    <mergeCell ref="AK51:AR51"/>
    <mergeCell ref="AS51:AZ51"/>
    <mergeCell ref="G31:BL31"/>
    <mergeCell ref="AS50:AZ50"/>
    <mergeCell ref="AS49:AZ49"/>
    <mergeCell ref="A25:BL25"/>
    <mergeCell ref="A26:BL26"/>
    <mergeCell ref="A30:BL30"/>
    <mergeCell ref="A33:F33"/>
    <mergeCell ref="G33:BL33"/>
    <mergeCell ref="A31:F31"/>
    <mergeCell ref="A32:F32"/>
    <mergeCell ref="A27:BL28"/>
    <mergeCell ref="A46:AZ46"/>
    <mergeCell ref="AK47:AR48"/>
    <mergeCell ref="D51:AB51"/>
    <mergeCell ref="A52:C52"/>
    <mergeCell ref="D52:AB52"/>
    <mergeCell ref="AC52:AJ52"/>
    <mergeCell ref="AK52:AR52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2:AY62"/>
    <mergeCell ref="A53:C53"/>
    <mergeCell ref="D53:AB53"/>
    <mergeCell ref="AC53:AJ53"/>
    <mergeCell ref="AK53:AR53"/>
    <mergeCell ref="AR61:AY61"/>
    <mergeCell ref="D61:AA61"/>
    <mergeCell ref="AB61:AI61"/>
    <mergeCell ref="AJ61:AQ61"/>
    <mergeCell ref="D57:AA58"/>
    <mergeCell ref="A62:C62"/>
    <mergeCell ref="D62:AA62"/>
    <mergeCell ref="AB62:AI62"/>
    <mergeCell ref="AJ62:AQ62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O83:AV83"/>
    <mergeCell ref="AW83:BD83"/>
    <mergeCell ref="BE83:BL83"/>
    <mergeCell ref="A83:F83"/>
    <mergeCell ref="G83:Y83"/>
    <mergeCell ref="Z83:AD83"/>
    <mergeCell ref="AE83:AN83"/>
  </mergeCells>
  <conditionalFormatting sqref="H68:L68 G68:G83">
    <cfRule type="cellIs" priority="1" dxfId="0" operator="equal" stopIfTrue="1">
      <formula>$G67</formula>
    </cfRule>
  </conditionalFormatting>
  <conditionalFormatting sqref="D51:D53">
    <cfRule type="cellIs" priority="2" dxfId="0" operator="equal" stopIfTrue="1">
      <formula>$D50</formula>
    </cfRule>
  </conditionalFormatting>
  <conditionalFormatting sqref="A68:F8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2022-12-07T09:12:21Z</cp:lastPrinted>
  <dcterms:created xsi:type="dcterms:W3CDTF">2016-08-15T09:54:21Z</dcterms:created>
  <dcterms:modified xsi:type="dcterms:W3CDTF">2022-12-07T09:40:14Z</dcterms:modified>
  <cp:category/>
  <cp:version/>
  <cp:contentType/>
  <cp:contentStatus/>
</cp:coreProperties>
</file>