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'КПК0813104'!$A$1:$BM$97</definedName>
  </definedNames>
  <calcPr fullCalcOnLoad="1"/>
</workbook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<sst xmlns="http://schemas.openxmlformats.org/spreadsheetml/2006/main" count="165" uniqueCount="119">
  <si>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</si>
  <si>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</si>
  <si>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</si>
  <si>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</si>
  <si>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</si>
  <si>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</si>
  <si>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</si>
  <si>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</si>
  <si>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</si>
  <si>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</si>
  <si>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</si>
  <si>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</si>
  <si>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</si>
  <si>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</si>
  <si>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</si>
  <si>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</si>
  <si>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</si>
  <si>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</si>
  <si>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</si>
  <si>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</si>
  <si>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</si>
  <si>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</si>
  <si>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</si>
  <si>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</si>
  <si>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</si>
  <si>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</si>
  <si>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</si>
  <si>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</si>
  <si>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</si>
  <si>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</si>
  <si>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</si>
  <si>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</si>
  <si>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</si>
  <si>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</si>
  <si>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</si>
  <si>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</si>
  <si>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</si>
  <si>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</si>
  <si>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</si>
  <si>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</si>
  <si>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</si>
  <si>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</si>
  <si>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</si>
  <si>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</si>
  <si>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</si>
  <si>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</si>
  <si>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</si>
  <si>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</si>
  <si>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</si>
  <si>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</si>
  <si>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</si>
  <si>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</si>
  <si>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</si>
  <si>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</si>
  <si>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</si>
  <si>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</si>
  <si>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</si>
  <si>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</si>
  <si>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</si>
  <si>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</si>
  <si>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</si>
  <si>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</si>
  <si>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</si>
  <si>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</si>
  <si>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</si>
  <si>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</si>
  <si>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</si>
  <si>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</si>
  <si>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</si>
  <si>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</si>
  <si>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</si>
  <si>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</si>
  <si>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</si>
  <si>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</si>
  <si>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</si>
  <si>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</si>
  <si>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</si>
  <si>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</si>
  <si>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</si>
  <si>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</si>
  <si>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</si>
  <si>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</si>
  <si>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</si>
  <si>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</si>
  <si>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</si>
  <si>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</si>
  <si>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</si>
  <si>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</si>
  <si>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</si>
  <si>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</si>
  <si>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</si>
  <si>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</si>
  <si>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</si>
  <si>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</si>
  <si>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</si>
  <si>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</si>
  <si>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</si>
  <si>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</si>
  <si>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</si>
  <si>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</si>
  <si>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</si>
  <si>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</si>
  <si>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</si>
  <si>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</si>
  <si>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</si>
  <si>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</si>
  <si>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</si>
  <si>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</si>
  <si>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</si>
  <si>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</si>
  <si>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</si>
  <si>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</si>
  <si>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</si>
  <si>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</si>
  <si>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</si>
  <si>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Ігор ГРИЦИК</t>
  </si>
  <si>
    <t>28.12.2022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</si>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</sst>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1">
      <selection activeCell="L4" sqref="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2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109" t="s">
        <v>98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3" t="s">
        <v>116</v>
      </c>
      <c r="AP7" s="64"/>
      <c r="AQ7" s="64"/>
      <c r="AR7" s="64"/>
      <c r="AS7" s="64"/>
      <c r="AT7" s="64"/>
      <c r="AU7" s="64"/>
      <c r="AV7" s="1" t="s">
        <v>63</v>
      </c>
      <c r="AW7" s="63" t="s">
        <v>118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64" ht="15.75" customHeight="1">
      <c r="A11" s="70" t="s">
        <v>106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7" t="s">
        <v>96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7" t="s">
        <v>103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7" t="s">
        <v>110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7" t="s">
        <v>103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7" t="s">
        <v>107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111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112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1" t="s">
        <v>108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7" t="s">
        <v>104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5">
        <f>AS22+I23</f>
        <v>4476400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4206900+50000+49000+156600</f>
        <v>4462500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5">
        <f>9000+500+4400</f>
        <v>13900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10.25" customHeight="1">
      <c r="A26" s="84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6.75" customHeight="1">
      <c r="A27" s="90" t="s">
        <v>113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ht="12.75" customHeight="1" hidden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5.25" customHeight="1">
      <c r="A29" s="93" t="s">
        <v>114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64" ht="35.25" customHeight="1">
      <c r="A30" s="93" t="s">
        <v>117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64" ht="15.75" customHeight="1">
      <c r="A31" s="85" t="s">
        <v>36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64" ht="27.75" customHeight="1">
      <c r="A32" s="89" t="s">
        <v>28</v>
      </c>
      <c r="B32" s="89"/>
      <c r="C32" s="89"/>
      <c r="D32" s="89"/>
      <c r="E32" s="89"/>
      <c r="F32" s="89"/>
      <c r="G32" s="97" t="s">
        <v>40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64" ht="15.75" hidden="1">
      <c r="A33" s="74">
        <v>1</v>
      </c>
      <c r="B33" s="74"/>
      <c r="C33" s="74"/>
      <c r="D33" s="74"/>
      <c r="E33" s="74"/>
      <c r="F33" s="74"/>
      <c r="G33" s="97">
        <v>2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79" ht="10.5" customHeight="1" hidden="1">
      <c r="A34" s="41" t="s">
        <v>33</v>
      </c>
      <c r="B34" s="41"/>
      <c r="C34" s="41"/>
      <c r="D34" s="41"/>
      <c r="E34" s="41"/>
      <c r="F34" s="41"/>
      <c r="G34" s="86" t="s">
        <v>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  <c r="CA34" s="1" t="s">
        <v>49</v>
      </c>
    </row>
    <row r="35" spans="1:79" ht="12.75" customHeight="1">
      <c r="A35" s="41">
        <v>1</v>
      </c>
      <c r="B35" s="41"/>
      <c r="C35" s="41"/>
      <c r="D35" s="41"/>
      <c r="E35" s="41"/>
      <c r="F35" s="41"/>
      <c r="G35" s="56" t="s">
        <v>64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CA35" s="1" t="s">
        <v>48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31.5" customHeight="1">
      <c r="A38" s="84" t="s">
        <v>95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85" t="s">
        <v>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64" ht="27.75" customHeight="1">
      <c r="A41" s="89" t="s">
        <v>28</v>
      </c>
      <c r="B41" s="89"/>
      <c r="C41" s="89"/>
      <c r="D41" s="89"/>
      <c r="E41" s="89"/>
      <c r="F41" s="89"/>
      <c r="G41" s="97" t="s">
        <v>25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64" ht="15.75" hidden="1">
      <c r="A42" s="74">
        <v>1</v>
      </c>
      <c r="B42" s="74"/>
      <c r="C42" s="74"/>
      <c r="D42" s="74"/>
      <c r="E42" s="74"/>
      <c r="F42" s="74"/>
      <c r="G42" s="97">
        <v>2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79" ht="10.5" customHeight="1" hidden="1">
      <c r="A43" s="41" t="s">
        <v>6</v>
      </c>
      <c r="B43" s="41"/>
      <c r="C43" s="41"/>
      <c r="D43" s="41"/>
      <c r="E43" s="41"/>
      <c r="F43" s="41"/>
      <c r="G43" s="86" t="s">
        <v>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11</v>
      </c>
    </row>
    <row r="44" spans="1:79" ht="25.5" customHeight="1">
      <c r="A44" s="41">
        <v>1</v>
      </c>
      <c r="B44" s="41"/>
      <c r="C44" s="41"/>
      <c r="D44" s="41"/>
      <c r="E44" s="41"/>
      <c r="F44" s="41"/>
      <c r="G44" s="56" t="s">
        <v>65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82" t="s">
        <v>105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74" t="s">
        <v>28</v>
      </c>
      <c r="B48" s="74"/>
      <c r="C48" s="74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40"/>
      <c r="AC48" s="74" t="s">
        <v>29</v>
      </c>
      <c r="AD48" s="74"/>
      <c r="AE48" s="74"/>
      <c r="AF48" s="74"/>
      <c r="AG48" s="74"/>
      <c r="AH48" s="74"/>
      <c r="AI48" s="74"/>
      <c r="AJ48" s="74"/>
      <c r="AK48" s="74" t="s">
        <v>30</v>
      </c>
      <c r="AL48" s="74"/>
      <c r="AM48" s="74"/>
      <c r="AN48" s="74"/>
      <c r="AO48" s="74"/>
      <c r="AP48" s="74"/>
      <c r="AQ48" s="74"/>
      <c r="AR48" s="74"/>
      <c r="AS48" s="74" t="s">
        <v>27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74"/>
      <c r="B49" s="74"/>
      <c r="C49" s="74"/>
      <c r="D49" s="3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74">
        <v>1</v>
      </c>
      <c r="B50" s="74"/>
      <c r="C50" s="74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4">
        <v>3</v>
      </c>
      <c r="AD50" s="74"/>
      <c r="AE50" s="74"/>
      <c r="AF50" s="74"/>
      <c r="AG50" s="74"/>
      <c r="AH50" s="74"/>
      <c r="AI50" s="74"/>
      <c r="AJ50" s="74"/>
      <c r="AK50" s="74">
        <v>4</v>
      </c>
      <c r="AL50" s="74"/>
      <c r="AM50" s="74"/>
      <c r="AN50" s="74"/>
      <c r="AO50" s="74"/>
      <c r="AP50" s="74"/>
      <c r="AQ50" s="74"/>
      <c r="AR50" s="74"/>
      <c r="AS50" s="74">
        <v>5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1" t="s">
        <v>6</v>
      </c>
      <c r="B51" s="41"/>
      <c r="C51" s="41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 t="s">
        <v>8</v>
      </c>
      <c r="AD51" s="81"/>
      <c r="AE51" s="81"/>
      <c r="AF51" s="81"/>
      <c r="AG51" s="81"/>
      <c r="AH51" s="81"/>
      <c r="AI51" s="81"/>
      <c r="AJ51" s="81"/>
      <c r="AK51" s="81" t="s">
        <v>9</v>
      </c>
      <c r="AL51" s="81"/>
      <c r="AM51" s="81"/>
      <c r="AN51" s="81"/>
      <c r="AO51" s="81"/>
      <c r="AP51" s="81"/>
      <c r="AQ51" s="81"/>
      <c r="AR51" s="81"/>
      <c r="AS51" s="45" t="s">
        <v>10</v>
      </c>
      <c r="AT51" s="81"/>
      <c r="AU51" s="81"/>
      <c r="AV51" s="81"/>
      <c r="AW51" s="81"/>
      <c r="AX51" s="81"/>
      <c r="AY51" s="81"/>
      <c r="AZ51" s="8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1">
        <v>1</v>
      </c>
      <c r="B52" s="41"/>
      <c r="C52" s="41"/>
      <c r="D52" s="56" t="s">
        <v>66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7">
        <f>160000+50000+34500+156600</f>
        <v>401100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401100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38.25" customHeight="1">
      <c r="A53" s="41">
        <v>2</v>
      </c>
      <c r="B53" s="41"/>
      <c r="C53" s="41"/>
      <c r="D53" s="56" t="s">
        <v>67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7">
        <f>4046900+49000-34500</f>
        <v>4061400</v>
      </c>
      <c r="AD53" s="47"/>
      <c r="AE53" s="47"/>
      <c r="AF53" s="47"/>
      <c r="AG53" s="47"/>
      <c r="AH53" s="47"/>
      <c r="AI53" s="47"/>
      <c r="AJ53" s="47"/>
      <c r="AK53" s="47">
        <f>9000+500+4400</f>
        <v>13900</v>
      </c>
      <c r="AL53" s="47"/>
      <c r="AM53" s="47"/>
      <c r="AN53" s="47"/>
      <c r="AO53" s="47"/>
      <c r="AP53" s="47"/>
      <c r="AQ53" s="47"/>
      <c r="AR53" s="47"/>
      <c r="AS53" s="47">
        <f>AC53+AK53</f>
        <v>4075300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8"/>
      <c r="B54" s="48"/>
      <c r="C54" s="48"/>
      <c r="D54" s="53" t="s">
        <v>68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6">
        <f>AC52+AC53</f>
        <v>4462500</v>
      </c>
      <c r="AD54" s="46"/>
      <c r="AE54" s="46"/>
      <c r="AF54" s="46"/>
      <c r="AG54" s="46"/>
      <c r="AH54" s="46"/>
      <c r="AI54" s="46"/>
      <c r="AJ54" s="46"/>
      <c r="AK54" s="46">
        <f>9000+500+4400</f>
        <v>13900</v>
      </c>
      <c r="AL54" s="46"/>
      <c r="AM54" s="46"/>
      <c r="AN54" s="46"/>
      <c r="AO54" s="46"/>
      <c r="AP54" s="46"/>
      <c r="AQ54" s="46"/>
      <c r="AR54" s="46"/>
      <c r="AS54" s="46">
        <f>AC54+AK54</f>
        <v>4476400</v>
      </c>
      <c r="AT54" s="46"/>
      <c r="AU54" s="46"/>
      <c r="AV54" s="46"/>
      <c r="AW54" s="46"/>
      <c r="AX54" s="46"/>
      <c r="AY54" s="46"/>
      <c r="AZ54" s="46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83" t="s">
        <v>42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64" ht="15" customHeight="1">
      <c r="A57" s="82" t="s">
        <v>105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74" t="s">
        <v>28</v>
      </c>
      <c r="B58" s="74"/>
      <c r="C58" s="74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40"/>
      <c r="AB58" s="74" t="s">
        <v>29</v>
      </c>
      <c r="AC58" s="74"/>
      <c r="AD58" s="74"/>
      <c r="AE58" s="74"/>
      <c r="AF58" s="74"/>
      <c r="AG58" s="74"/>
      <c r="AH58" s="74"/>
      <c r="AI58" s="74"/>
      <c r="AJ58" s="74" t="s">
        <v>30</v>
      </c>
      <c r="AK58" s="74"/>
      <c r="AL58" s="74"/>
      <c r="AM58" s="74"/>
      <c r="AN58" s="74"/>
      <c r="AO58" s="74"/>
      <c r="AP58" s="74"/>
      <c r="AQ58" s="74"/>
      <c r="AR58" s="74" t="s">
        <v>27</v>
      </c>
      <c r="AS58" s="74"/>
      <c r="AT58" s="74"/>
      <c r="AU58" s="74"/>
      <c r="AV58" s="74"/>
      <c r="AW58" s="74"/>
      <c r="AX58" s="74"/>
      <c r="AY58" s="74"/>
    </row>
    <row r="59" spans="1:51" ht="28.5" customHeight="1">
      <c r="A59" s="74"/>
      <c r="B59" s="74"/>
      <c r="C59" s="74"/>
      <c r="D59" s="3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ht="15.75" customHeight="1">
      <c r="A60" s="74">
        <v>1</v>
      </c>
      <c r="B60" s="74"/>
      <c r="C60" s="74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4">
        <v>3</v>
      </c>
      <c r="AC60" s="74"/>
      <c r="AD60" s="74"/>
      <c r="AE60" s="74"/>
      <c r="AF60" s="74"/>
      <c r="AG60" s="74"/>
      <c r="AH60" s="74"/>
      <c r="AI60" s="74"/>
      <c r="AJ60" s="74">
        <v>4</v>
      </c>
      <c r="AK60" s="74"/>
      <c r="AL60" s="74"/>
      <c r="AM60" s="74"/>
      <c r="AN60" s="74"/>
      <c r="AO60" s="74"/>
      <c r="AP60" s="74"/>
      <c r="AQ60" s="74"/>
      <c r="AR60" s="74">
        <v>5</v>
      </c>
      <c r="AS60" s="74"/>
      <c r="AT60" s="74"/>
      <c r="AU60" s="74"/>
      <c r="AV60" s="74"/>
      <c r="AW60" s="74"/>
      <c r="AX60" s="74"/>
      <c r="AY60" s="74"/>
    </row>
    <row r="61" spans="1:79" ht="12.75" customHeight="1" hidden="1">
      <c r="A61" s="41" t="s">
        <v>6</v>
      </c>
      <c r="B61" s="41"/>
      <c r="C61" s="41"/>
      <c r="D61" s="86" t="s">
        <v>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ht="12.75" customHeight="1">
      <c r="A62" s="41">
        <v>1</v>
      </c>
      <c r="B62" s="41"/>
      <c r="C62" s="41"/>
      <c r="D62" s="56" t="s">
        <v>69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7">
        <f>160000+50000+34500+156600</f>
        <v>401100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>AB62+AJ62</f>
        <v>401100</v>
      </c>
      <c r="AS62" s="47"/>
      <c r="AT62" s="47"/>
      <c r="AU62" s="47"/>
      <c r="AV62" s="47"/>
      <c r="AW62" s="47"/>
      <c r="AX62" s="47"/>
      <c r="AY62" s="47"/>
      <c r="CA62" s="1" t="s">
        <v>16</v>
      </c>
    </row>
    <row r="63" spans="1:51" s="4" customFormat="1" ht="12.75" customHeight="1">
      <c r="A63" s="48"/>
      <c r="B63" s="48"/>
      <c r="C63" s="48"/>
      <c r="D63" s="53" t="s">
        <v>27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46">
        <f>AB62</f>
        <v>401100</v>
      </c>
      <c r="AC63" s="46"/>
      <c r="AD63" s="46"/>
      <c r="AE63" s="46"/>
      <c r="AF63" s="46"/>
      <c r="AG63" s="46"/>
      <c r="AH63" s="46"/>
      <c r="AI63" s="46"/>
      <c r="AJ63" s="46">
        <v>0</v>
      </c>
      <c r="AK63" s="46"/>
      <c r="AL63" s="46"/>
      <c r="AM63" s="46"/>
      <c r="AN63" s="46"/>
      <c r="AO63" s="46"/>
      <c r="AP63" s="46"/>
      <c r="AQ63" s="46"/>
      <c r="AR63" s="46">
        <f>AB63+AJ63</f>
        <v>401100</v>
      </c>
      <c r="AS63" s="46"/>
      <c r="AT63" s="46"/>
      <c r="AU63" s="46"/>
      <c r="AV63" s="46"/>
      <c r="AW63" s="46"/>
      <c r="AX63" s="46"/>
      <c r="AY63" s="46"/>
    </row>
    <row r="65" spans="1:64" ht="15.75" customHeight="1">
      <c r="A65" s="85" t="s">
        <v>43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64" ht="30" customHeight="1">
      <c r="A66" s="74" t="s">
        <v>28</v>
      </c>
      <c r="B66" s="74"/>
      <c r="C66" s="74"/>
      <c r="D66" s="74"/>
      <c r="E66" s="74"/>
      <c r="F66" s="74"/>
      <c r="G66" s="75" t="s">
        <v>44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4" t="s">
        <v>2</v>
      </c>
      <c r="AA66" s="74"/>
      <c r="AB66" s="74"/>
      <c r="AC66" s="74"/>
      <c r="AD66" s="74"/>
      <c r="AE66" s="74" t="s">
        <v>1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75" t="s">
        <v>29</v>
      </c>
      <c r="AP66" s="76"/>
      <c r="AQ66" s="76"/>
      <c r="AR66" s="76"/>
      <c r="AS66" s="76"/>
      <c r="AT66" s="76"/>
      <c r="AU66" s="76"/>
      <c r="AV66" s="77"/>
      <c r="AW66" s="75" t="s">
        <v>30</v>
      </c>
      <c r="AX66" s="76"/>
      <c r="AY66" s="76"/>
      <c r="AZ66" s="76"/>
      <c r="BA66" s="76"/>
      <c r="BB66" s="76"/>
      <c r="BC66" s="76"/>
      <c r="BD66" s="77"/>
      <c r="BE66" s="75" t="s">
        <v>27</v>
      </c>
      <c r="BF66" s="76"/>
      <c r="BG66" s="76"/>
      <c r="BH66" s="76"/>
      <c r="BI66" s="76"/>
      <c r="BJ66" s="76"/>
      <c r="BK66" s="76"/>
      <c r="BL66" s="77"/>
    </row>
    <row r="67" spans="1:64" ht="15.75" customHeight="1">
      <c r="A67" s="74">
        <v>1</v>
      </c>
      <c r="B67" s="74"/>
      <c r="C67" s="74"/>
      <c r="D67" s="74"/>
      <c r="E67" s="74"/>
      <c r="F67" s="74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4">
        <v>3</v>
      </c>
      <c r="AA67" s="74"/>
      <c r="AB67" s="74"/>
      <c r="AC67" s="74"/>
      <c r="AD67" s="74"/>
      <c r="AE67" s="74">
        <v>4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>
        <v>5</v>
      </c>
      <c r="AP67" s="74"/>
      <c r="AQ67" s="74"/>
      <c r="AR67" s="74"/>
      <c r="AS67" s="74"/>
      <c r="AT67" s="74"/>
      <c r="AU67" s="74"/>
      <c r="AV67" s="74"/>
      <c r="AW67" s="74">
        <v>6</v>
      </c>
      <c r="AX67" s="74"/>
      <c r="AY67" s="74"/>
      <c r="AZ67" s="74"/>
      <c r="BA67" s="74"/>
      <c r="BB67" s="74"/>
      <c r="BC67" s="74"/>
      <c r="BD67" s="74"/>
      <c r="BE67" s="74">
        <v>7</v>
      </c>
      <c r="BF67" s="74"/>
      <c r="BG67" s="74"/>
      <c r="BH67" s="74"/>
      <c r="BI67" s="74"/>
      <c r="BJ67" s="74"/>
      <c r="BK67" s="74"/>
      <c r="BL67" s="74"/>
    </row>
    <row r="68" spans="1:79" ht="12.75" customHeight="1" hidden="1">
      <c r="A68" s="41" t="s">
        <v>33</v>
      </c>
      <c r="B68" s="41"/>
      <c r="C68" s="41"/>
      <c r="D68" s="41"/>
      <c r="E68" s="41"/>
      <c r="F68" s="41"/>
      <c r="G68" s="86" t="s">
        <v>7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1" t="s">
        <v>19</v>
      </c>
      <c r="AA68" s="41"/>
      <c r="AB68" s="41"/>
      <c r="AC68" s="41"/>
      <c r="AD68" s="41"/>
      <c r="AE68" s="107" t="s">
        <v>32</v>
      </c>
      <c r="AF68" s="107"/>
      <c r="AG68" s="107"/>
      <c r="AH68" s="107"/>
      <c r="AI68" s="107"/>
      <c r="AJ68" s="107"/>
      <c r="AK68" s="107"/>
      <c r="AL68" s="107"/>
      <c r="AM68" s="107"/>
      <c r="AN68" s="86"/>
      <c r="AO68" s="81" t="s">
        <v>8</v>
      </c>
      <c r="AP68" s="81"/>
      <c r="AQ68" s="81"/>
      <c r="AR68" s="81"/>
      <c r="AS68" s="81"/>
      <c r="AT68" s="81"/>
      <c r="AU68" s="81"/>
      <c r="AV68" s="81"/>
      <c r="AW68" s="81" t="s">
        <v>31</v>
      </c>
      <c r="AX68" s="81"/>
      <c r="AY68" s="81"/>
      <c r="AZ68" s="81"/>
      <c r="BA68" s="81"/>
      <c r="BB68" s="81"/>
      <c r="BC68" s="81"/>
      <c r="BD68" s="81"/>
      <c r="BE68" s="81" t="s">
        <v>71</v>
      </c>
      <c r="BF68" s="81"/>
      <c r="BG68" s="81"/>
      <c r="BH68" s="81"/>
      <c r="BI68" s="81"/>
      <c r="BJ68" s="81"/>
      <c r="BK68" s="81"/>
      <c r="BL68" s="81"/>
      <c r="CA68" s="1" t="s">
        <v>17</v>
      </c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117" t="s">
        <v>70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52"/>
      <c r="AA69" s="52"/>
      <c r="AB69" s="52"/>
      <c r="AC69" s="52"/>
      <c r="AD69" s="52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A69" s="4" t="s">
        <v>18</v>
      </c>
    </row>
    <row r="70" spans="1:64" ht="25.5" customHeight="1">
      <c r="A70" s="41">
        <v>0</v>
      </c>
      <c r="B70" s="41"/>
      <c r="C70" s="41"/>
      <c r="D70" s="41"/>
      <c r="E70" s="41"/>
      <c r="F70" s="41"/>
      <c r="G70" s="42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73</v>
      </c>
      <c r="AA70" s="45"/>
      <c r="AB70" s="45"/>
      <c r="AC70" s="45"/>
      <c r="AD70" s="45"/>
      <c r="AE70" s="42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7">
        <v>1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73</v>
      </c>
      <c r="AA71" s="45"/>
      <c r="AB71" s="45"/>
      <c r="AC71" s="45"/>
      <c r="AD71" s="45"/>
      <c r="AE71" s="42" t="s">
        <v>74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7">
        <v>2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2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1">
        <v>0</v>
      </c>
      <c r="B72" s="41"/>
      <c r="C72" s="41"/>
      <c r="D72" s="41"/>
      <c r="E72" s="41"/>
      <c r="F72" s="41"/>
      <c r="G72" s="42" t="s">
        <v>76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73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7">
        <v>29.5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29.5</v>
      </c>
      <c r="BF72" s="47"/>
      <c r="BG72" s="47"/>
      <c r="BH72" s="47"/>
      <c r="BI72" s="47"/>
      <c r="BJ72" s="47"/>
      <c r="BK72" s="47"/>
      <c r="BL72" s="47"/>
    </row>
    <row r="73" spans="1:64" ht="25.5" customHeight="1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73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7">
        <v>24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24</v>
      </c>
      <c r="BF73" s="47"/>
      <c r="BG73" s="47"/>
      <c r="BH73" s="47"/>
      <c r="BI73" s="47"/>
      <c r="BJ73" s="47"/>
      <c r="BK73" s="47"/>
      <c r="BL73" s="47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64" ht="25.5" customHeight="1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7">
        <v>600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600</v>
      </c>
      <c r="BF75" s="47"/>
      <c r="BG75" s="47"/>
      <c r="BH75" s="47"/>
      <c r="BI75" s="47"/>
      <c r="BJ75" s="47"/>
      <c r="BK75" s="47"/>
      <c r="BL75" s="47"/>
    </row>
    <row r="76" spans="1:64" ht="12.75" customHeight="1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7">
        <v>25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25</v>
      </c>
      <c r="BF76" s="47"/>
      <c r="BG76" s="47"/>
      <c r="BH76" s="47"/>
      <c r="BI76" s="47"/>
      <c r="BJ76" s="47"/>
      <c r="BK76" s="47"/>
      <c r="BL76" s="47"/>
    </row>
    <row r="77" spans="1:64" s="4" customFormat="1" ht="25.5" customHeight="1">
      <c r="A77" s="48">
        <v>0</v>
      </c>
      <c r="B77" s="48"/>
      <c r="C77" s="48"/>
      <c r="D77" s="48"/>
      <c r="E77" s="48"/>
      <c r="F77" s="48"/>
      <c r="G77" s="49" t="s">
        <v>84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81</v>
      </c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46">
        <v>600</v>
      </c>
      <c r="AP77" s="46"/>
      <c r="AQ77" s="46"/>
      <c r="AR77" s="46"/>
      <c r="AS77" s="46"/>
      <c r="AT77" s="46"/>
      <c r="AU77" s="46"/>
      <c r="AV77" s="46"/>
      <c r="AW77" s="46">
        <v>600</v>
      </c>
      <c r="AX77" s="46"/>
      <c r="AY77" s="46"/>
      <c r="AZ77" s="46"/>
      <c r="BA77" s="46"/>
      <c r="BB77" s="46"/>
      <c r="BC77" s="46"/>
      <c r="BD77" s="46"/>
      <c r="BE77" s="46">
        <v>1200</v>
      </c>
      <c r="BF77" s="46"/>
      <c r="BG77" s="46"/>
      <c r="BH77" s="46"/>
      <c r="BI77" s="46"/>
      <c r="BJ77" s="46"/>
      <c r="BK77" s="46"/>
      <c r="BL77" s="46"/>
    </row>
    <row r="78" spans="1:64" ht="12.75" customHeight="1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81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7">
        <v>165</v>
      </c>
      <c r="AP78" s="47"/>
      <c r="AQ78" s="47"/>
      <c r="AR78" s="47"/>
      <c r="AS78" s="47"/>
      <c r="AT78" s="47"/>
      <c r="AU78" s="47"/>
      <c r="AV78" s="47"/>
      <c r="AW78" s="47">
        <v>165</v>
      </c>
      <c r="AX78" s="47"/>
      <c r="AY78" s="47"/>
      <c r="AZ78" s="47"/>
      <c r="BA78" s="47"/>
      <c r="BB78" s="47"/>
      <c r="BC78" s="47"/>
      <c r="BD78" s="47"/>
      <c r="BE78" s="47">
        <v>330</v>
      </c>
      <c r="BF78" s="47"/>
      <c r="BG78" s="47"/>
      <c r="BH78" s="47"/>
      <c r="BI78" s="47"/>
      <c r="BJ78" s="47"/>
      <c r="BK78" s="47"/>
      <c r="BL78" s="47"/>
    </row>
    <row r="79" spans="1:64" ht="12.75" customHeight="1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81</v>
      </c>
      <c r="AA79" s="45"/>
      <c r="AB79" s="45"/>
      <c r="AC79" s="45"/>
      <c r="AD79" s="45"/>
      <c r="AE79" s="42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7">
        <v>435</v>
      </c>
      <c r="AP79" s="47"/>
      <c r="AQ79" s="47"/>
      <c r="AR79" s="47"/>
      <c r="AS79" s="47"/>
      <c r="AT79" s="47"/>
      <c r="AU79" s="47"/>
      <c r="AV79" s="47"/>
      <c r="AW79" s="47">
        <v>435</v>
      </c>
      <c r="AX79" s="47"/>
      <c r="AY79" s="47"/>
      <c r="AZ79" s="47"/>
      <c r="BA79" s="47"/>
      <c r="BB79" s="47"/>
      <c r="BC79" s="47"/>
      <c r="BD79" s="47"/>
      <c r="BE79" s="47">
        <v>870</v>
      </c>
      <c r="BF79" s="47"/>
      <c r="BG79" s="47"/>
      <c r="BH79" s="47"/>
      <c r="BI79" s="47"/>
      <c r="BJ79" s="47"/>
      <c r="BK79" s="47"/>
      <c r="BL79" s="47"/>
    </row>
    <row r="80" spans="1:64" s="4" customFormat="1" ht="12.75" customHeight="1">
      <c r="A80" s="48">
        <v>0</v>
      </c>
      <c r="B80" s="48"/>
      <c r="C80" s="48"/>
      <c r="D80" s="48"/>
      <c r="E80" s="48"/>
      <c r="F80" s="48"/>
      <c r="G80" s="49" t="s">
        <v>87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38.25" customHeight="1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81</v>
      </c>
      <c r="AA81" s="45"/>
      <c r="AB81" s="45"/>
      <c r="AC81" s="45"/>
      <c r="AD81" s="45"/>
      <c r="AE81" s="42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7">
        <v>20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v>20</v>
      </c>
      <c r="BF81" s="47"/>
      <c r="BG81" s="47"/>
      <c r="BH81" s="47"/>
      <c r="BI81" s="47"/>
      <c r="BJ81" s="47"/>
      <c r="BK81" s="47"/>
      <c r="BL81" s="47"/>
    </row>
    <row r="82" spans="1:64" ht="38.25" customHeight="1">
      <c r="A82" s="41">
        <v>0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82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7">
        <v>620</v>
      </c>
      <c r="AP82" s="47"/>
      <c r="AQ82" s="47"/>
      <c r="AR82" s="47"/>
      <c r="AS82" s="47"/>
      <c r="AT82" s="47"/>
      <c r="AU82" s="47"/>
      <c r="AV82" s="47"/>
      <c r="AW82" s="47">
        <v>1.93</v>
      </c>
      <c r="AX82" s="47"/>
      <c r="AY82" s="47"/>
      <c r="AZ82" s="47"/>
      <c r="BA82" s="47"/>
      <c r="BB82" s="47"/>
      <c r="BC82" s="47"/>
      <c r="BD82" s="47"/>
      <c r="BE82" s="47">
        <f>AO82+AW82</f>
        <v>621.93</v>
      </c>
      <c r="BF82" s="47"/>
      <c r="BG82" s="47"/>
      <c r="BH82" s="47"/>
      <c r="BI82" s="47"/>
      <c r="BJ82" s="47"/>
      <c r="BK82" s="47"/>
      <c r="BL82" s="47"/>
    </row>
    <row r="83" spans="1:64" s="4" customFormat="1" ht="12.75" customHeight="1">
      <c r="A83" s="48">
        <v>0</v>
      </c>
      <c r="B83" s="48"/>
      <c r="C83" s="48"/>
      <c r="D83" s="48"/>
      <c r="E83" s="48"/>
      <c r="F83" s="48"/>
      <c r="G83" s="49" t="s">
        <v>91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/>
      <c r="AA83" s="52"/>
      <c r="AB83" s="52"/>
      <c r="AC83" s="52"/>
      <c r="AD83" s="52"/>
      <c r="AE83" s="49"/>
      <c r="AF83" s="50"/>
      <c r="AG83" s="50"/>
      <c r="AH83" s="50"/>
      <c r="AI83" s="50"/>
      <c r="AJ83" s="50"/>
      <c r="AK83" s="50"/>
      <c r="AL83" s="50"/>
      <c r="AM83" s="50"/>
      <c r="AN83" s="51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25.5" customHeight="1">
      <c r="A84" s="41">
        <v>0</v>
      </c>
      <c r="B84" s="41"/>
      <c r="C84" s="41"/>
      <c r="D84" s="41"/>
      <c r="E84" s="41"/>
      <c r="F84" s="41"/>
      <c r="G84" s="42" t="s">
        <v>92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93</v>
      </c>
      <c r="AA84" s="45"/>
      <c r="AB84" s="45"/>
      <c r="AC84" s="45"/>
      <c r="AD84" s="45"/>
      <c r="AE84" s="42" t="s">
        <v>82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7">
        <v>95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v>95</v>
      </c>
      <c r="BF84" s="47"/>
      <c r="BG84" s="47"/>
      <c r="BH84" s="47"/>
      <c r="BI84" s="47"/>
      <c r="BJ84" s="47"/>
      <c r="BK84" s="47"/>
      <c r="BL84" s="47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03" t="s">
        <v>100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63" t="s">
        <v>115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23:59" ht="12.75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" ht="15.75" customHeight="1">
      <c r="A89" s="100" t="s">
        <v>3</v>
      </c>
      <c r="B89" s="100"/>
      <c r="C89" s="100"/>
      <c r="D89" s="100"/>
      <c r="E89" s="100"/>
      <c r="F89" s="100"/>
    </row>
    <row r="90" spans="1:45" ht="12.75" customHeight="1">
      <c r="A90" s="112" t="s">
        <v>99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45" ht="12.75">
      <c r="A91" s="114" t="s">
        <v>47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3" t="s">
        <v>101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63" t="s">
        <v>102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23:59" ht="12.75">
      <c r="W94" s="106" t="s">
        <v>5</v>
      </c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O94" s="106" t="s">
        <v>52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8" ht="12.75">
      <c r="A95" s="115">
        <v>44923</v>
      </c>
      <c r="B95" s="116"/>
      <c r="C95" s="116"/>
      <c r="D95" s="116"/>
      <c r="E95" s="116"/>
      <c r="F95" s="116"/>
      <c r="G95" s="116"/>
      <c r="H95" s="116"/>
    </row>
    <row r="96" spans="1:17" ht="12.75">
      <c r="A96" s="106" t="s">
        <v>45</v>
      </c>
      <c r="B96" s="106"/>
      <c r="C96" s="106"/>
      <c r="D96" s="106"/>
      <c r="E96" s="106"/>
      <c r="F96" s="106"/>
      <c r="G96" s="106"/>
      <c r="H96" s="10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mergeCells count="273">
    <mergeCell ref="AR58:AY59"/>
    <mergeCell ref="G35:BL35"/>
    <mergeCell ref="A46:AZ46"/>
    <mergeCell ref="A29:BL29"/>
    <mergeCell ref="A58:C59"/>
    <mergeCell ref="AC48:AJ49"/>
    <mergeCell ref="A35:F35"/>
    <mergeCell ref="AS53:AZ53"/>
    <mergeCell ref="AS54:AZ54"/>
    <mergeCell ref="A48:C49"/>
    <mergeCell ref="D60:AA60"/>
    <mergeCell ref="AB60:AI60"/>
    <mergeCell ref="AC52:AJ52"/>
    <mergeCell ref="AB58:AI59"/>
    <mergeCell ref="AJ58:AQ59"/>
    <mergeCell ref="W94:AM94"/>
    <mergeCell ref="A67:F67"/>
    <mergeCell ref="A68:F68"/>
    <mergeCell ref="Z68:AD68"/>
    <mergeCell ref="G67:Y67"/>
    <mergeCell ref="G68:Y68"/>
    <mergeCell ref="G69:Y69"/>
    <mergeCell ref="Z70:AD70"/>
    <mergeCell ref="AE70:AN70"/>
    <mergeCell ref="A70:F70"/>
    <mergeCell ref="A65:BL65"/>
    <mergeCell ref="A66:F66"/>
    <mergeCell ref="AE66:AN66"/>
    <mergeCell ref="A96:H96"/>
    <mergeCell ref="A90:AS90"/>
    <mergeCell ref="A91:AS91"/>
    <mergeCell ref="A95:H95"/>
    <mergeCell ref="A93:V93"/>
    <mergeCell ref="W93:AM93"/>
    <mergeCell ref="AO93:BG93"/>
    <mergeCell ref="AO94:BG94"/>
    <mergeCell ref="G33:BL33"/>
    <mergeCell ref="I23:S23"/>
    <mergeCell ref="A37:BL37"/>
    <mergeCell ref="A57:AY57"/>
    <mergeCell ref="A43:F43"/>
    <mergeCell ref="A40:BL40"/>
    <mergeCell ref="A41:F41"/>
    <mergeCell ref="G41:BL41"/>
    <mergeCell ref="A42:F42"/>
    <mergeCell ref="AS22:BC22"/>
    <mergeCell ref="BD22:BL22"/>
    <mergeCell ref="T23:W23"/>
    <mergeCell ref="A23:H23"/>
    <mergeCell ref="A22:T22"/>
    <mergeCell ref="AO2:BL2"/>
    <mergeCell ref="AO6:BF6"/>
    <mergeCell ref="AO4:BL4"/>
    <mergeCell ref="AO5:BL5"/>
    <mergeCell ref="AO3:BL3"/>
    <mergeCell ref="AO67:AV67"/>
    <mergeCell ref="Z67:AD67"/>
    <mergeCell ref="AE67:AN67"/>
    <mergeCell ref="AE68:AN68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7:BG87"/>
    <mergeCell ref="A89:F89"/>
    <mergeCell ref="A69:F69"/>
    <mergeCell ref="Z69:AD69"/>
    <mergeCell ref="AE69:AN69"/>
    <mergeCell ref="A87:V87"/>
    <mergeCell ref="W87:AM87"/>
    <mergeCell ref="W88:AM88"/>
    <mergeCell ref="BE66:BL66"/>
    <mergeCell ref="Z66:AD66"/>
    <mergeCell ref="G66:Y66"/>
    <mergeCell ref="A38:BL38"/>
    <mergeCell ref="G42:BL42"/>
    <mergeCell ref="G43:BL43"/>
    <mergeCell ref="A44:F44"/>
    <mergeCell ref="A50:C50"/>
    <mergeCell ref="A51:C51"/>
    <mergeCell ref="G44:BL44"/>
    <mergeCell ref="A62:C62"/>
    <mergeCell ref="AO1:BL1"/>
    <mergeCell ref="A56:BL56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25:BL25"/>
    <mergeCell ref="A26:BL26"/>
    <mergeCell ref="A31:BL31"/>
    <mergeCell ref="A34:F34"/>
    <mergeCell ref="G34:BL34"/>
    <mergeCell ref="A32:F32"/>
    <mergeCell ref="A33:F33"/>
    <mergeCell ref="A27:BL28"/>
    <mergeCell ref="A30:BL30"/>
    <mergeCell ref="A47:AZ47"/>
    <mergeCell ref="AK48:AR49"/>
    <mergeCell ref="D52:AB52"/>
    <mergeCell ref="A53:C53"/>
    <mergeCell ref="D53:AB53"/>
    <mergeCell ref="AC53:AJ53"/>
    <mergeCell ref="AK53:AR53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3:AY63"/>
    <mergeCell ref="A54:C54"/>
    <mergeCell ref="D54:AB54"/>
    <mergeCell ref="AC54:AJ54"/>
    <mergeCell ref="AK54:AR54"/>
    <mergeCell ref="AR62:AY62"/>
    <mergeCell ref="D62:AA62"/>
    <mergeCell ref="AB62:AI62"/>
    <mergeCell ref="AJ62:AQ62"/>
    <mergeCell ref="D58:AA59"/>
    <mergeCell ref="A63:C63"/>
    <mergeCell ref="D63:AA63"/>
    <mergeCell ref="AB63:AI63"/>
    <mergeCell ref="AJ63:AQ63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4:F84"/>
    <mergeCell ref="G84:Y84"/>
    <mergeCell ref="Z84:AD84"/>
    <mergeCell ref="AE84:AN84"/>
  </mergeCells>
  <conditionalFormatting sqref="H69:L69 G69:G84">
    <cfRule type="cellIs" priority="1" dxfId="0" operator="equal" stopIfTrue="1">
      <formula>$G68</formula>
    </cfRule>
  </conditionalFormatting>
  <conditionalFormatting sqref="D52:D54">
    <cfRule type="cellIs" priority="2" dxfId="0" operator="equal" stopIfTrue="1">
      <formula>$D51</formula>
    </cfRule>
  </conditionalFormatting>
  <conditionalFormatting sqref="A69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2022-12-07T09:12:21Z</cp:lastPrinted>
  <dcterms:created xsi:type="dcterms:W3CDTF">2016-08-15T09:54:21Z</dcterms:created>
  <dcterms:modified xsi:type="dcterms:W3CDTF">2022-12-30T08:38:23Z</dcterms:modified>
  <cp:category/>
  <cp:version/>
  <cp:contentType/>
  <cp:contentStatus/>
</cp:coreProperties>
</file>