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11" sheetId="1" r:id="rId1"/>
  </sheets>
  <definedNames>
    <definedName name="_xlnm.Print_Area" localSheetId="0">'КПК0812111'!$A$1:$BM$96</definedName>
  </definedNames>
  <calcPr fullCalcOnLoad="1" refMode="R1C1"/>
</workbook>
</file>

<file path=xl/sharedStrings.xml><?xml version="1.0" encoding="utf-8"?>
<sst xmlns="http://schemas.openxmlformats.org/spreadsheetml/2006/main" count="169" uniqueCount="117">
  <si>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</si>
  <si>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</si>
  <si>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</si>
  <si>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</si>
  <si>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</si>
  <si>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</si>
  <si>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</si>
  <si>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</si>
  <si>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</si>
  <si>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</si>
  <si>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</si>
  <si>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</si>
  <si>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</si>
  <si>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</si>
  <si>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</si>
  <si>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</si>
  <si>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</si>
  <si>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</si>
  <si>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</si>
  <si>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</si>
  <si>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</si>
  <si>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</si>
  <si>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</si>
  <si>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</si>
  <si>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</si>
  <si>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</si>
  <si>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</si>
  <si>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</si>
  <si>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</si>
  <si>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</si>
  <si>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</si>
  <si>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</si>
  <si>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</si>
  <si>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</si>
  <si>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</si>
  <si>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</si>
  <si>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</si>
  <si>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</si>
  <si>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</si>
  <si>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</si>
  <si>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</si>
  <si>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</si>
  <si>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</si>
  <si>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</si>
  <si>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</si>
  <si>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</si>
  <si>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</si>
  <si>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</si>
  <si>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</si>
  <si>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</si>
  <si>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</si>
  <si>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</si>
  <si>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</si>
  <si>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</si>
  <si>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</si>
  <si>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</si>
  <si>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</si>
  <si>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</si>
  <si>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</si>
  <si>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</si>
  <si>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</si>
  <si>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</si>
  <si>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</si>
  <si>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</si>
  <si>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видатків на енергоносії для первиної медичної допомоги</t>
  </si>
  <si>
    <t>Видатки на енергоносії</t>
  </si>
  <si>
    <t>УСЬОГО</t>
  </si>
  <si>
    <t>Програма розвитку та  фінансової  підтримки  комунального некомерційного підприємства «Центр первинної медико-санітарної допомоги" Чортківської міської ради» на 2021-2023 роки</t>
  </si>
  <si>
    <t>затрат</t>
  </si>
  <si>
    <t>Z1</t>
  </si>
  <si>
    <t>оплата теплопостачання</t>
  </si>
  <si>
    <t>грн.</t>
  </si>
  <si>
    <t>розрахунок</t>
  </si>
  <si>
    <t>оплата природнього газу</t>
  </si>
  <si>
    <t>оплата електроенергії</t>
  </si>
  <si>
    <t>оплата інших енергоносіїв</t>
  </si>
  <si>
    <t>загальна площа приміщення</t>
  </si>
  <si>
    <t>кв. м.</t>
  </si>
  <si>
    <t>оплата водопостачання та водовідведення</t>
  </si>
  <si>
    <t>ефективності</t>
  </si>
  <si>
    <t>теплопостачання на 1 вк.м. опалювальної площі</t>
  </si>
  <si>
    <t>Гкал</t>
  </si>
  <si>
    <t>природний газ на 1 к.м.загальної площі</t>
  </si>
  <si>
    <t>куб.м.</t>
  </si>
  <si>
    <t>електроенергія на 1 кв.м. загальної площі</t>
  </si>
  <si>
    <t>кВт.год</t>
  </si>
  <si>
    <t>водопостачання на 1 к.м. загальної площі</t>
  </si>
  <si>
    <t>вивіз побутових відходів на 1 кв.м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</si>
  <si>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</si>
  <si>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</si>
  <si>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</si>
  <si>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</si>
  <si>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</si>
  <si>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виготовлення проектно-кошторисної документації на встановлення пандусів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</si>
  <si>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територіальної громади на 2022 рік"</t>
  </si>
  <si>
    <t>Зміцнення та поліпшення здоров’я населення шляхом забезпечення потреб населення у первинній медичній допомозі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</si>
  <si>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</si>
  <si>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</si>
  <si>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</si>
  <si>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</si>
  <si>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</si>
  <si>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</si>
  <si>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</si>
  <si>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</si>
  <si>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</si>
  <si>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</si>
  <si>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</si>
  <si>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</si>
  <si>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</si>
  <si>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</si>
  <si>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Управління соціального захисту та охорони здоров`я  Чортківської міської ради</t>
  </si>
  <si>
    <t>0810000</t>
  </si>
  <si>
    <t>2111</t>
  </si>
  <si>
    <t>0726</t>
  </si>
  <si>
    <t>Рішення виконкому міської ради від 30.03.2022 р.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</si>
  <si>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12-од</t>
  </si>
  <si>
    <t>Рішення виконкому міської ради від 29.04.2022 р.  № 117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</si>
</sst>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 topLeftCell="A57">
      <selection activeCell="AW76" sqref="AW76:BD7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97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98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111">
        <v>44685</v>
      </c>
      <c r="AP7" s="50"/>
      <c r="AQ7" s="50"/>
      <c r="AR7" s="50"/>
      <c r="AS7" s="50"/>
      <c r="AT7" s="50"/>
      <c r="AU7" s="50"/>
      <c r="AV7" s="1" t="s">
        <v>63</v>
      </c>
      <c r="AW7" s="57" t="s">
        <v>115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30.75" customHeight="1"/>
    <row r="10" spans="1:64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107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3" t="s">
        <v>96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5" t="s">
        <v>98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3" t="s">
        <v>104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3" t="s">
        <v>111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5" t="s">
        <v>110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3" t="s">
        <v>104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3" t="s">
        <v>108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112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113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109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3" t="s">
        <v>105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AS22+I23</f>
        <v>841100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f>809800+20000+11300</f>
        <v>841100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24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26" customHeight="1">
      <c r="A26" s="90" t="s">
        <v>94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39.75" customHeight="1">
      <c r="A27" s="94" t="s">
        <v>114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</row>
    <row r="28" spans="1:64" ht="39.75" customHeight="1">
      <c r="A28" s="95" t="s">
        <v>116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64" ht="38.25" customHeight="1">
      <c r="A29" s="48" t="s">
        <v>36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ht="27.75" customHeight="1">
      <c r="A30" s="59" t="s">
        <v>28</v>
      </c>
      <c r="B30" s="59"/>
      <c r="C30" s="59"/>
      <c r="D30" s="59"/>
      <c r="E30" s="59"/>
      <c r="F30" s="59"/>
      <c r="G30" s="60" t="s">
        <v>40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64" ht="15.75" hidden="1">
      <c r="A31" s="42">
        <v>1</v>
      </c>
      <c r="B31" s="42"/>
      <c r="C31" s="42"/>
      <c r="D31" s="42"/>
      <c r="E31" s="42"/>
      <c r="F31" s="42"/>
      <c r="G31" s="60">
        <v>2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</row>
    <row r="32" spans="1:79" ht="10.5" customHeight="1" hidden="1">
      <c r="A32" s="47" t="s">
        <v>33</v>
      </c>
      <c r="B32" s="47"/>
      <c r="C32" s="47"/>
      <c r="D32" s="47"/>
      <c r="E32" s="47"/>
      <c r="F32" s="47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>
      <c r="A33" s="47">
        <v>1</v>
      </c>
      <c r="B33" s="47"/>
      <c r="C33" s="47"/>
      <c r="D33" s="47"/>
      <c r="E33" s="47"/>
      <c r="F33" s="47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48" t="s">
        <v>38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5.75" customHeight="1">
      <c r="A36" s="90" t="s">
        <v>95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48" t="s">
        <v>39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 ht="27.75" customHeight="1">
      <c r="A39" s="59" t="s">
        <v>28</v>
      </c>
      <c r="B39" s="59"/>
      <c r="C39" s="59"/>
      <c r="D39" s="59"/>
      <c r="E39" s="59"/>
      <c r="F39" s="59"/>
      <c r="G39" s="60" t="s">
        <v>25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64" ht="15.75" hidden="1">
      <c r="A40" s="42">
        <v>1</v>
      </c>
      <c r="B40" s="42"/>
      <c r="C40" s="42"/>
      <c r="D40" s="42"/>
      <c r="E40" s="42"/>
      <c r="F40" s="42"/>
      <c r="G40" s="60">
        <v>2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</row>
    <row r="41" spans="1:79" ht="10.5" customHeight="1" hidden="1">
      <c r="A41" s="47" t="s">
        <v>6</v>
      </c>
      <c r="B41" s="47"/>
      <c r="C41" s="47"/>
      <c r="D41" s="47"/>
      <c r="E41" s="47"/>
      <c r="F41" s="47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>
      <c r="A42" s="47">
        <v>1</v>
      </c>
      <c r="B42" s="47"/>
      <c r="C42" s="47"/>
      <c r="D42" s="47"/>
      <c r="E42" s="47"/>
      <c r="F42" s="47"/>
      <c r="G42" s="61" t="s">
        <v>65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8" t="s">
        <v>41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8" t="s">
        <v>106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2" t="s">
        <v>28</v>
      </c>
      <c r="B46" s="42"/>
      <c r="C46" s="42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42" t="s">
        <v>29</v>
      </c>
      <c r="AD46" s="42"/>
      <c r="AE46" s="42"/>
      <c r="AF46" s="42"/>
      <c r="AG46" s="42"/>
      <c r="AH46" s="42"/>
      <c r="AI46" s="42"/>
      <c r="AJ46" s="42"/>
      <c r="AK46" s="42" t="s">
        <v>30</v>
      </c>
      <c r="AL46" s="42"/>
      <c r="AM46" s="42"/>
      <c r="AN46" s="42"/>
      <c r="AO46" s="42"/>
      <c r="AP46" s="42"/>
      <c r="AQ46" s="42"/>
      <c r="AR46" s="42"/>
      <c r="AS46" s="42" t="s">
        <v>27</v>
      </c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2"/>
      <c r="B47" s="42"/>
      <c r="C47" s="42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2">
        <v>1</v>
      </c>
      <c r="B48" s="42"/>
      <c r="C48" s="42"/>
      <c r="D48" s="43">
        <v>2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42">
        <v>3</v>
      </c>
      <c r="AD48" s="42"/>
      <c r="AE48" s="42"/>
      <c r="AF48" s="42"/>
      <c r="AG48" s="42"/>
      <c r="AH48" s="42"/>
      <c r="AI48" s="42"/>
      <c r="AJ48" s="42"/>
      <c r="AK48" s="42">
        <v>4</v>
      </c>
      <c r="AL48" s="42"/>
      <c r="AM48" s="42"/>
      <c r="AN48" s="42"/>
      <c r="AO48" s="42"/>
      <c r="AP48" s="42"/>
      <c r="AQ48" s="42"/>
      <c r="AR48" s="42"/>
      <c r="AS48" s="42">
        <v>5</v>
      </c>
      <c r="AT48" s="42"/>
      <c r="AU48" s="42"/>
      <c r="AV48" s="42"/>
      <c r="AW48" s="42"/>
      <c r="AX48" s="42"/>
      <c r="AY48" s="42"/>
      <c r="AZ48" s="4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7" t="s">
        <v>6</v>
      </c>
      <c r="B49" s="47"/>
      <c r="C49" s="47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93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7">
        <v>1</v>
      </c>
      <c r="B50" s="47"/>
      <c r="C50" s="47"/>
      <c r="D50" s="61" t="s">
        <v>65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1">
        <f>809800+20000+11300</f>
        <v>841100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841100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86"/>
      <c r="B51" s="86"/>
      <c r="C51" s="86"/>
      <c r="D51" s="97" t="s">
        <v>66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96">
        <f>AC50</f>
        <v>841100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841100</v>
      </c>
      <c r="AT51" s="96"/>
      <c r="AU51" s="96"/>
      <c r="AV51" s="96"/>
      <c r="AW51" s="96"/>
      <c r="AX51" s="96"/>
      <c r="AY51" s="96"/>
      <c r="AZ51" s="96"/>
      <c r="BA51" s="38"/>
      <c r="BB51" s="38"/>
      <c r="BC51" s="38"/>
      <c r="BD51" s="38"/>
      <c r="BE51" s="38"/>
      <c r="BF51" s="38"/>
      <c r="BG51" s="38"/>
      <c r="BH51" s="38"/>
    </row>
    <row r="53" spans="1:64" ht="35.25" customHeight="1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>
      <c r="A54" s="58" t="s">
        <v>106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2" t="s">
        <v>28</v>
      </c>
      <c r="B55" s="42"/>
      <c r="C55" s="42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 t="s">
        <v>29</v>
      </c>
      <c r="AC55" s="42"/>
      <c r="AD55" s="42"/>
      <c r="AE55" s="42"/>
      <c r="AF55" s="42"/>
      <c r="AG55" s="42"/>
      <c r="AH55" s="42"/>
      <c r="AI55" s="42"/>
      <c r="AJ55" s="42" t="s">
        <v>30</v>
      </c>
      <c r="AK55" s="42"/>
      <c r="AL55" s="42"/>
      <c r="AM55" s="42"/>
      <c r="AN55" s="42"/>
      <c r="AO55" s="42"/>
      <c r="AP55" s="42"/>
      <c r="AQ55" s="42"/>
      <c r="AR55" s="42" t="s">
        <v>27</v>
      </c>
      <c r="AS55" s="42"/>
      <c r="AT55" s="42"/>
      <c r="AU55" s="42"/>
      <c r="AV55" s="42"/>
      <c r="AW55" s="42"/>
      <c r="AX55" s="42"/>
      <c r="AY55" s="42"/>
    </row>
    <row r="56" spans="1:51" ht="28.5" customHeight="1">
      <c r="A56" s="42"/>
      <c r="B56" s="42"/>
      <c r="C56" s="42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5.75" customHeight="1">
      <c r="A57" s="42">
        <v>1</v>
      </c>
      <c r="B57" s="42"/>
      <c r="C57" s="42"/>
      <c r="D57" s="43">
        <v>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customHeight="1" hidden="1">
      <c r="A58" s="47" t="s">
        <v>6</v>
      </c>
      <c r="B58" s="47"/>
      <c r="C58" s="47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ht="38.25" customHeight="1">
      <c r="A59" s="47">
        <v>1</v>
      </c>
      <c r="B59" s="47"/>
      <c r="C59" s="47"/>
      <c r="D59" s="61" t="s">
        <v>67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1">
        <v>675000</v>
      </c>
      <c r="AC59" s="41"/>
      <c r="AD59" s="41"/>
      <c r="AE59" s="41"/>
      <c r="AF59" s="41"/>
      <c r="AG59" s="41"/>
      <c r="AH59" s="41"/>
      <c r="AI59" s="41"/>
      <c r="AJ59" s="41">
        <v>0</v>
      </c>
      <c r="AK59" s="41"/>
      <c r="AL59" s="41"/>
      <c r="AM59" s="41"/>
      <c r="AN59" s="41"/>
      <c r="AO59" s="41"/>
      <c r="AP59" s="41"/>
      <c r="AQ59" s="41"/>
      <c r="AR59" s="41">
        <f>AB59+AJ59</f>
        <v>675000</v>
      </c>
      <c r="AS59" s="41"/>
      <c r="AT59" s="41"/>
      <c r="AU59" s="41"/>
      <c r="AV59" s="41"/>
      <c r="AW59" s="41"/>
      <c r="AX59" s="41"/>
      <c r="AY59" s="41"/>
      <c r="CA59" s="1" t="s">
        <v>16</v>
      </c>
    </row>
    <row r="60" spans="1:51" s="4" customFormat="1" ht="12.75" customHeight="1">
      <c r="A60" s="86"/>
      <c r="B60" s="86"/>
      <c r="C60" s="86"/>
      <c r="D60" s="97" t="s">
        <v>27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96">
        <v>675000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675000</v>
      </c>
      <c r="AS60" s="96"/>
      <c r="AT60" s="96"/>
      <c r="AU60" s="96"/>
      <c r="AV60" s="96"/>
      <c r="AW60" s="96"/>
      <c r="AX60" s="96"/>
      <c r="AY60" s="96"/>
    </row>
    <row r="62" spans="1:64" ht="33" customHeight="1">
      <c r="A62" s="48" t="s">
        <v>43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ht="30" customHeight="1">
      <c r="A63" s="42" t="s">
        <v>28</v>
      </c>
      <c r="B63" s="42"/>
      <c r="C63" s="42"/>
      <c r="D63" s="42"/>
      <c r="E63" s="42"/>
      <c r="F63" s="42"/>
      <c r="G63" s="43" t="s">
        <v>44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 t="s">
        <v>2</v>
      </c>
      <c r="AA63" s="42"/>
      <c r="AB63" s="42"/>
      <c r="AC63" s="42"/>
      <c r="AD63" s="42"/>
      <c r="AE63" s="42" t="s">
        <v>1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3" t="s">
        <v>29</v>
      </c>
      <c r="AP63" s="44"/>
      <c r="AQ63" s="44"/>
      <c r="AR63" s="44"/>
      <c r="AS63" s="44"/>
      <c r="AT63" s="44"/>
      <c r="AU63" s="44"/>
      <c r="AV63" s="45"/>
      <c r="AW63" s="43" t="s">
        <v>30</v>
      </c>
      <c r="AX63" s="44"/>
      <c r="AY63" s="44"/>
      <c r="AZ63" s="44"/>
      <c r="BA63" s="44"/>
      <c r="BB63" s="44"/>
      <c r="BC63" s="44"/>
      <c r="BD63" s="45"/>
      <c r="BE63" s="43" t="s">
        <v>27</v>
      </c>
      <c r="BF63" s="44"/>
      <c r="BG63" s="44"/>
      <c r="BH63" s="44"/>
      <c r="BI63" s="44"/>
      <c r="BJ63" s="44"/>
      <c r="BK63" s="44"/>
      <c r="BL63" s="45"/>
    </row>
    <row r="64" spans="1:64" ht="15.75" customHeight="1">
      <c r="A64" s="42">
        <v>1</v>
      </c>
      <c r="B64" s="42"/>
      <c r="C64" s="42"/>
      <c r="D64" s="42"/>
      <c r="E64" s="42"/>
      <c r="F64" s="42"/>
      <c r="G64" s="43">
        <v>2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2">
        <v>3</v>
      </c>
      <c r="AA64" s="42"/>
      <c r="AB64" s="42"/>
      <c r="AC64" s="42"/>
      <c r="AD64" s="42"/>
      <c r="AE64" s="42">
        <v>4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v>5</v>
      </c>
      <c r="AP64" s="42"/>
      <c r="AQ64" s="42"/>
      <c r="AR64" s="42"/>
      <c r="AS64" s="42"/>
      <c r="AT64" s="42"/>
      <c r="AU64" s="42"/>
      <c r="AV64" s="42"/>
      <c r="AW64" s="42">
        <v>6</v>
      </c>
      <c r="AX64" s="42"/>
      <c r="AY64" s="42"/>
      <c r="AZ64" s="42"/>
      <c r="BA64" s="42"/>
      <c r="BB64" s="42"/>
      <c r="BC64" s="42"/>
      <c r="BD64" s="42"/>
      <c r="BE64" s="42">
        <v>7</v>
      </c>
      <c r="BF64" s="42"/>
      <c r="BG64" s="42"/>
      <c r="BH64" s="42"/>
      <c r="BI64" s="42"/>
      <c r="BJ64" s="42"/>
      <c r="BK64" s="42"/>
      <c r="BL64" s="42"/>
    </row>
    <row r="65" spans="1:79" ht="12.75" customHeight="1" hidden="1">
      <c r="A65" s="47" t="s">
        <v>33</v>
      </c>
      <c r="B65" s="47"/>
      <c r="C65" s="47"/>
      <c r="D65" s="47"/>
      <c r="E65" s="47"/>
      <c r="F65" s="47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7" t="s">
        <v>19</v>
      </c>
      <c r="AA65" s="47"/>
      <c r="AB65" s="47"/>
      <c r="AC65" s="47"/>
      <c r="AD65" s="47"/>
      <c r="AE65" s="83" t="s">
        <v>32</v>
      </c>
      <c r="AF65" s="83"/>
      <c r="AG65" s="83"/>
      <c r="AH65" s="83"/>
      <c r="AI65" s="83"/>
      <c r="AJ65" s="83"/>
      <c r="AK65" s="83"/>
      <c r="AL65" s="83"/>
      <c r="AM65" s="83"/>
      <c r="AN65" s="77"/>
      <c r="AO65" s="84" t="s">
        <v>8</v>
      </c>
      <c r="AP65" s="84"/>
      <c r="AQ65" s="84"/>
      <c r="AR65" s="84"/>
      <c r="AS65" s="84"/>
      <c r="AT65" s="84"/>
      <c r="AU65" s="84"/>
      <c r="AV65" s="84"/>
      <c r="AW65" s="84" t="s">
        <v>31</v>
      </c>
      <c r="AX65" s="84"/>
      <c r="AY65" s="84"/>
      <c r="AZ65" s="84"/>
      <c r="BA65" s="84"/>
      <c r="BB65" s="84"/>
      <c r="BC65" s="84"/>
      <c r="BD65" s="84"/>
      <c r="BE65" s="84" t="s">
        <v>69</v>
      </c>
      <c r="BF65" s="84"/>
      <c r="BG65" s="84"/>
      <c r="BH65" s="84"/>
      <c r="BI65" s="84"/>
      <c r="BJ65" s="84"/>
      <c r="BK65" s="84"/>
      <c r="BL65" s="84"/>
      <c r="CA65" s="1" t="s">
        <v>17</v>
      </c>
    </row>
    <row r="66" spans="1:79" s="4" customFormat="1" ht="12.75" customHeight="1">
      <c r="A66" s="86">
        <v>0</v>
      </c>
      <c r="B66" s="86"/>
      <c r="C66" s="86"/>
      <c r="D66" s="86"/>
      <c r="E66" s="86"/>
      <c r="F66" s="86"/>
      <c r="G66" s="80" t="s">
        <v>68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7"/>
      <c r="AA66" s="87"/>
      <c r="AB66" s="87"/>
      <c r="AC66" s="87"/>
      <c r="AD66" s="87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64" ht="12.75" customHeight="1">
      <c r="A67" s="47">
        <v>0</v>
      </c>
      <c r="B67" s="47"/>
      <c r="C67" s="47"/>
      <c r="D67" s="47"/>
      <c r="E67" s="47"/>
      <c r="F67" s="47"/>
      <c r="G67" s="113" t="s">
        <v>70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93" t="s">
        <v>71</v>
      </c>
      <c r="AA67" s="93"/>
      <c r="AB67" s="93"/>
      <c r="AC67" s="93"/>
      <c r="AD67" s="93"/>
      <c r="AE67" s="116" t="s">
        <v>72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41">
        <v>506869.59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aca="true" t="shared" si="0" ref="BE67:BE72">AO67</f>
        <v>506869.59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7">
        <v>0</v>
      </c>
      <c r="B68" s="47"/>
      <c r="C68" s="47"/>
      <c r="D68" s="47"/>
      <c r="E68" s="47"/>
      <c r="F68" s="47"/>
      <c r="G68" s="113" t="s">
        <v>73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3" t="s">
        <v>71</v>
      </c>
      <c r="AA68" s="93"/>
      <c r="AB68" s="93"/>
      <c r="AC68" s="93"/>
      <c r="AD68" s="93"/>
      <c r="AE68" s="116" t="s">
        <v>72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41">
        <f>125500+2000+121870.58</f>
        <v>249370.58000000002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249370.58000000002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47">
        <v>0</v>
      </c>
      <c r="B69" s="47"/>
      <c r="C69" s="47"/>
      <c r="D69" s="47"/>
      <c r="E69" s="47"/>
      <c r="F69" s="47"/>
      <c r="G69" s="113" t="s">
        <v>74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3" t="s">
        <v>71</v>
      </c>
      <c r="AA69" s="93"/>
      <c r="AB69" s="93"/>
      <c r="AC69" s="93"/>
      <c r="AD69" s="93"/>
      <c r="AE69" s="116" t="s">
        <v>72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41">
        <v>84859.83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84859.83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47">
        <v>0</v>
      </c>
      <c r="B70" s="47"/>
      <c r="C70" s="47"/>
      <c r="D70" s="47"/>
      <c r="E70" s="47"/>
      <c r="F70" s="47"/>
      <c r="G70" s="113" t="s">
        <v>75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3" t="s">
        <v>71</v>
      </c>
      <c r="AA70" s="93"/>
      <c r="AB70" s="93"/>
      <c r="AC70" s="93"/>
      <c r="AD70" s="93"/>
      <c r="AE70" s="116" t="s">
        <v>72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41">
        <f>7800-7800</f>
        <v>0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0</v>
      </c>
      <c r="BF70" s="41"/>
      <c r="BG70" s="41"/>
      <c r="BH70" s="41"/>
      <c r="BI70" s="41"/>
      <c r="BJ70" s="41"/>
      <c r="BK70" s="41"/>
      <c r="BL70" s="41"/>
    </row>
    <row r="71" spans="1:64" ht="12.75" customHeight="1">
      <c r="A71" s="47">
        <v>0</v>
      </c>
      <c r="B71" s="47"/>
      <c r="C71" s="47"/>
      <c r="D71" s="47"/>
      <c r="E71" s="47"/>
      <c r="F71" s="47"/>
      <c r="G71" s="113" t="s">
        <v>76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3" t="s">
        <v>77</v>
      </c>
      <c r="AA71" s="93"/>
      <c r="AB71" s="93"/>
      <c r="AC71" s="93"/>
      <c r="AD71" s="93"/>
      <c r="AE71" s="116" t="s">
        <v>72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41">
        <v>59300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59300</v>
      </c>
      <c r="BF71" s="41"/>
      <c r="BG71" s="41"/>
      <c r="BH71" s="41"/>
      <c r="BI71" s="41"/>
      <c r="BJ71" s="41"/>
      <c r="BK71" s="41"/>
      <c r="BL71" s="41"/>
    </row>
    <row r="72" spans="1:64" ht="12.75" customHeight="1">
      <c r="A72" s="47">
        <v>0</v>
      </c>
      <c r="B72" s="47"/>
      <c r="C72" s="47"/>
      <c r="D72" s="47"/>
      <c r="E72" s="47"/>
      <c r="F72" s="47"/>
      <c r="G72" s="113" t="s">
        <v>78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93" t="s">
        <v>71</v>
      </c>
      <c r="AA72" s="93"/>
      <c r="AB72" s="93"/>
      <c r="AC72" s="93"/>
      <c r="AD72" s="93"/>
      <c r="AE72" s="116" t="s">
        <v>72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41">
        <f>14000-14000</f>
        <v>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0</v>
      </c>
      <c r="BF72" s="41"/>
      <c r="BG72" s="41"/>
      <c r="BH72" s="41"/>
      <c r="BI72" s="41"/>
      <c r="BJ72" s="41"/>
      <c r="BK72" s="41"/>
      <c r="BL72" s="41"/>
    </row>
    <row r="73" spans="1:64" s="4" customFormat="1" ht="12.75" customHeight="1">
      <c r="A73" s="86">
        <v>0</v>
      </c>
      <c r="B73" s="86"/>
      <c r="C73" s="86"/>
      <c r="D73" s="86"/>
      <c r="E73" s="86"/>
      <c r="F73" s="86"/>
      <c r="G73" s="118" t="s">
        <v>79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7"/>
      <c r="AA73" s="87"/>
      <c r="AB73" s="87"/>
      <c r="AC73" s="87"/>
      <c r="AD73" s="87"/>
      <c r="AE73" s="88"/>
      <c r="AF73" s="88"/>
      <c r="AG73" s="88"/>
      <c r="AH73" s="88"/>
      <c r="AI73" s="88"/>
      <c r="AJ73" s="88"/>
      <c r="AK73" s="88"/>
      <c r="AL73" s="88"/>
      <c r="AM73" s="88"/>
      <c r="AN73" s="89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64" ht="12.75" customHeight="1">
      <c r="A74" s="47">
        <v>0</v>
      </c>
      <c r="B74" s="47"/>
      <c r="C74" s="47"/>
      <c r="D74" s="47"/>
      <c r="E74" s="47"/>
      <c r="F74" s="47"/>
      <c r="G74" s="113" t="s">
        <v>80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93" t="s">
        <v>81</v>
      </c>
      <c r="AA74" s="93"/>
      <c r="AB74" s="93"/>
      <c r="AC74" s="93"/>
      <c r="AD74" s="93"/>
      <c r="AE74" s="116" t="s">
        <v>72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41">
        <v>8.55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>AO74</f>
        <v>8.55</v>
      </c>
      <c r="BF74" s="41"/>
      <c r="BG74" s="41"/>
      <c r="BH74" s="41"/>
      <c r="BI74" s="41"/>
      <c r="BJ74" s="41"/>
      <c r="BK74" s="41"/>
      <c r="BL74" s="41"/>
    </row>
    <row r="75" spans="1:64" ht="12.75" customHeight="1">
      <c r="A75" s="47">
        <v>0</v>
      </c>
      <c r="B75" s="47"/>
      <c r="C75" s="47"/>
      <c r="D75" s="47"/>
      <c r="E75" s="47"/>
      <c r="F75" s="47"/>
      <c r="G75" s="113" t="s">
        <v>82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93" t="s">
        <v>83</v>
      </c>
      <c r="AA75" s="93"/>
      <c r="AB75" s="93"/>
      <c r="AC75" s="93"/>
      <c r="AD75" s="93"/>
      <c r="AE75" s="116" t="s">
        <v>72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41">
        <v>4.2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aca="true" t="shared" si="1" ref="BE75:BE82">AO75</f>
        <v>4.2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7">
        <v>0</v>
      </c>
      <c r="B76" s="47"/>
      <c r="C76" s="47"/>
      <c r="D76" s="47"/>
      <c r="E76" s="47"/>
      <c r="F76" s="47"/>
      <c r="G76" s="113" t="s">
        <v>84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93" t="s">
        <v>85</v>
      </c>
      <c r="AA76" s="93"/>
      <c r="AB76" s="93"/>
      <c r="AC76" s="93"/>
      <c r="AD76" s="93"/>
      <c r="AE76" s="116" t="s">
        <v>72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41">
        <v>1.43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1"/>
        <v>1.43</v>
      </c>
      <c r="BF76" s="41"/>
      <c r="BG76" s="41"/>
      <c r="BH76" s="41"/>
      <c r="BI76" s="41"/>
      <c r="BJ76" s="41"/>
      <c r="BK76" s="41"/>
      <c r="BL76" s="41"/>
    </row>
    <row r="77" spans="1:64" ht="12.75" customHeight="1">
      <c r="A77" s="47">
        <v>0</v>
      </c>
      <c r="B77" s="47"/>
      <c r="C77" s="47"/>
      <c r="D77" s="47"/>
      <c r="E77" s="47"/>
      <c r="F77" s="47"/>
      <c r="G77" s="113" t="s">
        <v>86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93" t="s">
        <v>83</v>
      </c>
      <c r="AA77" s="93"/>
      <c r="AB77" s="93"/>
      <c r="AC77" s="93"/>
      <c r="AD77" s="93"/>
      <c r="AE77" s="116"/>
      <c r="AF77" s="116"/>
      <c r="AG77" s="116"/>
      <c r="AH77" s="116"/>
      <c r="AI77" s="116"/>
      <c r="AJ77" s="116"/>
      <c r="AK77" s="116"/>
      <c r="AL77" s="116"/>
      <c r="AM77" s="116"/>
      <c r="AN77" s="117"/>
      <c r="AO77" s="41">
        <v>0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f t="shared" si="1"/>
        <v>0</v>
      </c>
      <c r="BF77" s="41"/>
      <c r="BG77" s="41"/>
      <c r="BH77" s="41"/>
      <c r="BI77" s="41"/>
      <c r="BJ77" s="41"/>
      <c r="BK77" s="41"/>
      <c r="BL77" s="41"/>
    </row>
    <row r="78" spans="1:64" ht="12.75" customHeight="1">
      <c r="A78" s="47">
        <v>0</v>
      </c>
      <c r="B78" s="47"/>
      <c r="C78" s="47"/>
      <c r="D78" s="47"/>
      <c r="E78" s="47"/>
      <c r="F78" s="47"/>
      <c r="G78" s="113" t="s">
        <v>87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93" t="s">
        <v>83</v>
      </c>
      <c r="AA78" s="93"/>
      <c r="AB78" s="93"/>
      <c r="AC78" s="93"/>
      <c r="AD78" s="93"/>
      <c r="AE78" s="116"/>
      <c r="AF78" s="116"/>
      <c r="AG78" s="116"/>
      <c r="AH78" s="116"/>
      <c r="AI78" s="116"/>
      <c r="AJ78" s="116"/>
      <c r="AK78" s="116"/>
      <c r="AL78" s="116"/>
      <c r="AM78" s="116"/>
      <c r="AN78" s="117"/>
      <c r="AO78" s="41">
        <v>0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1"/>
        <v>0</v>
      </c>
      <c r="BF78" s="41"/>
      <c r="BG78" s="41"/>
      <c r="BH78" s="41"/>
      <c r="BI78" s="41"/>
      <c r="BJ78" s="41"/>
      <c r="BK78" s="41"/>
      <c r="BL78" s="41"/>
    </row>
    <row r="79" spans="1:64" s="4" customFormat="1" ht="12.75" customHeight="1">
      <c r="A79" s="86">
        <v>0</v>
      </c>
      <c r="B79" s="86"/>
      <c r="C79" s="86"/>
      <c r="D79" s="86"/>
      <c r="E79" s="86"/>
      <c r="F79" s="86"/>
      <c r="G79" s="118" t="s">
        <v>88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7"/>
      <c r="AA79" s="87"/>
      <c r="AB79" s="87"/>
      <c r="AC79" s="87"/>
      <c r="AD79" s="87"/>
      <c r="AE79" s="88"/>
      <c r="AF79" s="88"/>
      <c r="AG79" s="88"/>
      <c r="AH79" s="88"/>
      <c r="AI79" s="88"/>
      <c r="AJ79" s="88"/>
      <c r="AK79" s="88"/>
      <c r="AL79" s="88"/>
      <c r="AM79" s="88"/>
      <c r="AN79" s="89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41">
        <f t="shared" si="1"/>
        <v>0</v>
      </c>
      <c r="BF79" s="41"/>
      <c r="BG79" s="41"/>
      <c r="BH79" s="41"/>
      <c r="BI79" s="41"/>
      <c r="BJ79" s="41"/>
      <c r="BK79" s="41"/>
      <c r="BL79" s="41"/>
    </row>
    <row r="80" spans="1:64" ht="12.75" customHeight="1">
      <c r="A80" s="47">
        <v>0</v>
      </c>
      <c r="B80" s="47"/>
      <c r="C80" s="47"/>
      <c r="D80" s="47"/>
      <c r="E80" s="47"/>
      <c r="F80" s="47"/>
      <c r="G80" s="113" t="s">
        <v>89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93" t="s">
        <v>90</v>
      </c>
      <c r="AA80" s="93"/>
      <c r="AB80" s="93"/>
      <c r="AC80" s="93"/>
      <c r="AD80" s="93"/>
      <c r="AE80" s="116" t="s">
        <v>72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41">
        <v>100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f t="shared" si="1"/>
        <v>100</v>
      </c>
      <c r="BF80" s="41"/>
      <c r="BG80" s="41"/>
      <c r="BH80" s="41"/>
      <c r="BI80" s="41"/>
      <c r="BJ80" s="41"/>
      <c r="BK80" s="41"/>
      <c r="BL80" s="41"/>
    </row>
    <row r="81" spans="1:64" ht="12.75" customHeight="1">
      <c r="A81" s="47">
        <v>0</v>
      </c>
      <c r="B81" s="47"/>
      <c r="C81" s="47"/>
      <c r="D81" s="47"/>
      <c r="E81" s="47"/>
      <c r="F81" s="47"/>
      <c r="G81" s="113" t="s">
        <v>91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93" t="s">
        <v>90</v>
      </c>
      <c r="AA81" s="93"/>
      <c r="AB81" s="93"/>
      <c r="AC81" s="93"/>
      <c r="AD81" s="93"/>
      <c r="AE81" s="116" t="s">
        <v>72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41">
        <v>0</v>
      </c>
      <c r="AP81" s="41"/>
      <c r="AQ81" s="41"/>
      <c r="AR81" s="41"/>
      <c r="AS81" s="41"/>
      <c r="AT81" s="41"/>
      <c r="AU81" s="41"/>
      <c r="AV81" s="41"/>
      <c r="AW81" s="41">
        <v>0</v>
      </c>
      <c r="AX81" s="41"/>
      <c r="AY81" s="41"/>
      <c r="AZ81" s="41"/>
      <c r="BA81" s="41"/>
      <c r="BB81" s="41"/>
      <c r="BC81" s="41"/>
      <c r="BD81" s="41"/>
      <c r="BE81" s="41">
        <f t="shared" si="1"/>
        <v>0</v>
      </c>
      <c r="BF81" s="41"/>
      <c r="BG81" s="41"/>
      <c r="BH81" s="41"/>
      <c r="BI81" s="41"/>
      <c r="BJ81" s="41"/>
      <c r="BK81" s="41"/>
      <c r="BL81" s="41"/>
    </row>
    <row r="82" spans="1:64" ht="12.75" customHeight="1">
      <c r="A82" s="47">
        <v>0</v>
      </c>
      <c r="B82" s="47"/>
      <c r="C82" s="47"/>
      <c r="D82" s="47"/>
      <c r="E82" s="47"/>
      <c r="F82" s="47"/>
      <c r="G82" s="113" t="s">
        <v>92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93" t="s">
        <v>90</v>
      </c>
      <c r="AA82" s="93"/>
      <c r="AB82" s="93"/>
      <c r="AC82" s="93"/>
      <c r="AD82" s="93"/>
      <c r="AE82" s="116" t="s">
        <v>72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41">
        <v>100</v>
      </c>
      <c r="AP82" s="41"/>
      <c r="AQ82" s="41"/>
      <c r="AR82" s="41"/>
      <c r="AS82" s="41"/>
      <c r="AT82" s="41"/>
      <c r="AU82" s="41"/>
      <c r="AV82" s="41"/>
      <c r="AW82" s="41">
        <v>0</v>
      </c>
      <c r="AX82" s="41"/>
      <c r="AY82" s="41"/>
      <c r="AZ82" s="41"/>
      <c r="BA82" s="41"/>
      <c r="BB82" s="41"/>
      <c r="BC82" s="41"/>
      <c r="BD82" s="41"/>
      <c r="BE82" s="41">
        <f t="shared" si="1"/>
        <v>100</v>
      </c>
      <c r="BF82" s="41"/>
      <c r="BG82" s="41"/>
      <c r="BH82" s="41"/>
      <c r="BI82" s="41"/>
      <c r="BJ82" s="41"/>
      <c r="BK82" s="41"/>
      <c r="BL82" s="41"/>
    </row>
    <row r="83" spans="1:64" ht="25.5" customHeight="1">
      <c r="A83" s="47">
        <v>0</v>
      </c>
      <c r="B83" s="47"/>
      <c r="C83" s="47"/>
      <c r="D83" s="47"/>
      <c r="E83" s="47"/>
      <c r="F83" s="47"/>
      <c r="G83" s="113" t="s">
        <v>93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93" t="s">
        <v>90</v>
      </c>
      <c r="AA83" s="93"/>
      <c r="AB83" s="93"/>
      <c r="AC83" s="93"/>
      <c r="AD83" s="93"/>
      <c r="AE83" s="116" t="s">
        <v>72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41">
        <v>0</v>
      </c>
      <c r="AP83" s="41"/>
      <c r="AQ83" s="41"/>
      <c r="AR83" s="41"/>
      <c r="AS83" s="41"/>
      <c r="AT83" s="41"/>
      <c r="AU83" s="41"/>
      <c r="AV83" s="41"/>
      <c r="AW83" s="41">
        <v>0</v>
      </c>
      <c r="AX83" s="41"/>
      <c r="AY83" s="41"/>
      <c r="AZ83" s="41"/>
      <c r="BA83" s="41"/>
      <c r="BB83" s="41"/>
      <c r="BC83" s="41"/>
      <c r="BD83" s="41"/>
      <c r="BE83" s="41">
        <v>0</v>
      </c>
      <c r="BF83" s="41"/>
      <c r="BG83" s="41"/>
      <c r="BH83" s="41"/>
      <c r="BI83" s="41"/>
      <c r="BJ83" s="41"/>
      <c r="BK83" s="41"/>
      <c r="BL83" s="41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16.5" customHeight="1">
      <c r="A86" s="54" t="s">
        <v>100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"/>
      <c r="AO86" s="57" t="s">
        <v>102</v>
      </c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</row>
    <row r="87" spans="23:59" ht="12.75">
      <c r="W87" s="46" t="s">
        <v>5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O87" s="46" t="s">
        <v>52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</row>
    <row r="88" spans="1:6" ht="15.75" customHeight="1">
      <c r="A88" s="85" t="s">
        <v>3</v>
      </c>
      <c r="B88" s="85"/>
      <c r="C88" s="85"/>
      <c r="D88" s="85"/>
      <c r="E88" s="85"/>
      <c r="F88" s="85"/>
    </row>
    <row r="89" spans="1:45" ht="12.75" customHeight="1">
      <c r="A89" s="49" t="s">
        <v>99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</row>
    <row r="90" spans="1:45" ht="12.75">
      <c r="A90" s="51" t="s">
        <v>47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15.75" customHeight="1">
      <c r="A92" s="54" t="s">
        <v>101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"/>
      <c r="AO92" s="57" t="s">
        <v>103</v>
      </c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</row>
    <row r="93" spans="23:59" ht="12.75">
      <c r="W93" s="46" t="s">
        <v>5</v>
      </c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O93" s="46" t="s">
        <v>52</v>
      </c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</row>
    <row r="94" spans="1:8" ht="12.75">
      <c r="A94" s="52"/>
      <c r="B94" s="53"/>
      <c r="C94" s="53"/>
      <c r="D94" s="53"/>
      <c r="E94" s="53"/>
      <c r="F94" s="53"/>
      <c r="G94" s="53"/>
      <c r="H94" s="53"/>
    </row>
    <row r="95" spans="1:17" ht="12.75">
      <c r="A95" s="46" t="s">
        <v>45</v>
      </c>
      <c r="B95" s="46"/>
      <c r="C95" s="46"/>
      <c r="D95" s="46"/>
      <c r="E95" s="46"/>
      <c r="F95" s="46"/>
      <c r="G95" s="46"/>
      <c r="H95" s="46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46</v>
      </c>
    </row>
  </sheetData>
  <mergeCells count="281">
    <mergeCell ref="AO83:AV83"/>
    <mergeCell ref="AW83:BD83"/>
    <mergeCell ref="BE83:BL83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R60:AY60"/>
    <mergeCell ref="A60:C60"/>
    <mergeCell ref="D60:AA60"/>
    <mergeCell ref="AB60:AI60"/>
    <mergeCell ref="AJ60:AQ6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6:BL66"/>
    <mergeCell ref="AO65:AV65"/>
    <mergeCell ref="AW65:BD65"/>
    <mergeCell ref="BE65:BL65"/>
    <mergeCell ref="AW66:BD66"/>
    <mergeCell ref="AO66:AV66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A25:BL25"/>
    <mergeCell ref="A26:BL26"/>
    <mergeCell ref="A29:BL29"/>
    <mergeCell ref="A32:F32"/>
    <mergeCell ref="G32:BL32"/>
    <mergeCell ref="A30:F30"/>
    <mergeCell ref="A27:BL27"/>
    <mergeCell ref="A28:BL28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R59:AY59"/>
    <mergeCell ref="Z63:AD63"/>
    <mergeCell ref="G63:Y63"/>
    <mergeCell ref="A36:BL36"/>
    <mergeCell ref="G40:BL40"/>
    <mergeCell ref="G41:BL41"/>
    <mergeCell ref="A42:F42"/>
    <mergeCell ref="A48:C48"/>
    <mergeCell ref="A49:C49"/>
    <mergeCell ref="G42:BL42"/>
    <mergeCell ref="A59:C59"/>
    <mergeCell ref="D59:AA59"/>
    <mergeCell ref="AB59:AI59"/>
    <mergeCell ref="AJ59:AQ59"/>
    <mergeCell ref="AW63:BD63"/>
    <mergeCell ref="AO86:BG86"/>
    <mergeCell ref="A88:F88"/>
    <mergeCell ref="A66:F66"/>
    <mergeCell ref="Z66:AD66"/>
    <mergeCell ref="AE66:AN66"/>
    <mergeCell ref="A86:V86"/>
    <mergeCell ref="W86:AM86"/>
    <mergeCell ref="W87:AM87"/>
    <mergeCell ref="BE63:BL63"/>
    <mergeCell ref="AO87:BG8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5:C56"/>
    <mergeCell ref="D57:AA57"/>
    <mergeCell ref="AB57:AI57"/>
    <mergeCell ref="W93:AM93"/>
    <mergeCell ref="A64:F64"/>
    <mergeCell ref="A65:F65"/>
    <mergeCell ref="Z65:AD65"/>
    <mergeCell ref="A62:BL62"/>
    <mergeCell ref="A63:F63"/>
    <mergeCell ref="AE63:AN63"/>
  </mergeCells>
  <conditionalFormatting sqref="H66:L66 G66:G83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8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2022-04-06T11:44:45Z</cp:lastPrinted>
  <dcterms:created xsi:type="dcterms:W3CDTF">2016-08-15T09:54:21Z</dcterms:created>
  <dcterms:modified xsi:type="dcterms:W3CDTF">2022-06-06T07:58:52Z</dcterms:modified>
  <cp:category/>
  <cp:version/>
  <cp:contentType/>
  <cp:contentStatus/>
</cp:coreProperties>
</file>