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110" sheetId="2" r:id="rId1"/>
  </sheets>
  <definedNames>
    <definedName name="_xlnm.Print_Area" localSheetId="0">КПК0118110!$A$1:$BM$86</definedName>
  </definedNames>
  <calcPr calcId="124519" refMode="R1C1"/>
</workbook>
</file>

<file path=xl/calcChain.xml><?xml version="1.0" encoding="utf-8"?>
<calcChain xmlns="http://schemas.openxmlformats.org/spreadsheetml/2006/main">
  <c r="BE73" i="2"/>
  <c r="AW73"/>
  <c r="AO73"/>
  <c r="BE71"/>
  <c r="AW71"/>
  <c r="AO71"/>
  <c r="BE69"/>
  <c r="BE67"/>
  <c r="AR60"/>
  <c r="AJ60"/>
  <c r="AB60"/>
  <c r="AC51"/>
  <c r="U22"/>
  <c r="AS22"/>
  <c r="I23"/>
  <c r="AS51"/>
  <c r="AR59"/>
  <c r="AS50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<sst xmlns="http://schemas.openxmlformats.org/spreadsheetml/2006/main" count="137" uniqueCount="103">
  <si>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</si>
  <si>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</si>
  <si>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</si>
  <si>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</si>
  <si>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</si>
  <si>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</si>
  <si>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</si>
  <si>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</si>
  <si>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</si>
  <si>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</si>
  <si>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</si>
  <si>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</si>
  <si>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</si>
  <si>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</si>
  <si>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</si>
  <si>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</si>
  <si>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</si>
  <si>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</si>
  <si>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</si>
  <si>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</si>
  <si>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</si>
  <si>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</si>
  <si>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</si>
  <si>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</si>
  <si>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</si>
  <si>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</si>
  <si>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</si>
  <si>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</si>
  <si>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</si>
  <si>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</si>
  <si>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</si>
  <si>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</si>
  <si>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</si>
  <si>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</si>
  <si>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</si>
  <si>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</si>
  <si>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</si>
  <si>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</si>
  <si>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</si>
  <si>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</si>
  <si>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</si>
  <si>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</si>
  <si>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</si>
  <si>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</si>
  <si>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</si>
  <si>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</si>
  <si>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</si>
  <si>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</si>
  <si>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</si>
  <si>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</si>
  <si>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</si>
  <si>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</si>
  <si>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</si>
  <si>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</si>
  <si>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</si>
  <si>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</si>
  <si>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</si>
  <si>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</si>
  <si>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</si>
  <si>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</si>
  <si>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</si>
  <si>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</si>
  <si>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</si>
  <si>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</si>
  <si>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</si>
  <si>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</si>
  <si>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</si>
  <si>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</si>
  <si>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</si>
  <si>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продукту</t>
  </si>
  <si>
    <t>од.</t>
  </si>
  <si>
    <t>Програма</t>
  </si>
  <si>
    <t>ефективності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</si>
  <si>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</si>
  <si>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</si>
  <si>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</si>
  <si>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</si>
  <si>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</si>
  <si>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</si>
  <si>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</si>
  <si>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</si>
  <si>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</si>
  <si>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</si>
  <si>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</si>
  <si>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</si>
  <si>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</si>
  <si>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</si>
  <si>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</si>
  <si>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</si>
  <si>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0110000</t>
  </si>
  <si>
    <t>0118240</t>
  </si>
  <si>
    <t>0380</t>
  </si>
  <si>
    <t>Заходи та роботи з територіальної оборони</t>
  </si>
  <si>
    <t>Проведення організаційних заходів з формування та розміщення підрозділу добровольчого формування Чортківської міської територіальної громади, його благоустрою, створення ефективної системи управління територіальною обороною та належних умов для якісної підготовки військовозобов’язаних і резервістів для військових частин (підрозділів) територіальної оборони до виконання завдань за призначенням, сприяння розвитку та функціонуванню цивільної складової територіальної оборони на території громади.</t>
  </si>
  <si>
    <t>Підвищення рівня готовності та здатності добровольчого формування Чортківської міської територіальної громади до виконання завдань територіальної оборони.</t>
  </si>
  <si>
    <t>Забезпечення належних умов розміщення та функціонування військовозобов’язаних та резервістів для військових частин (підрозділів) Сил територіальної оборони.</t>
  </si>
  <si>
    <t xml:space="preserve">Забезпечення форменим одягом, засобами індивідуального захисту (бронежилети, каски, протигази), транспортними засобами, паливно-мастильними матеріалами, засобами зв’язку, офісною та  комп’ютерною технікою , витратними матеріалами та канцтоварами. Здійснення методичного забезпечення, участь в навчаннях , тренуваннях, виготовлення мішеней для  проведення навчальних стрільб та інших заходів для належного виконання покладених завдань .  </t>
  </si>
  <si>
    <t>Програма підтримки добровольчого формування Чортківської міської   територіальної громади на 2022 рік</t>
  </si>
  <si>
    <t>Обсяг видатків на виконання Програми підтримки добровольчого формування Чортківської міської територіальної громади на 2022 рік</t>
  </si>
  <si>
    <t>Кількість завдань для виконання заходів Програми</t>
  </si>
  <si>
    <t>Середня вартість проведення одного заходу з виконання       Програми</t>
  </si>
  <si>
    <t>112-од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</si>
  <si>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Закон України "Про внесення змін до Закону України "Про мобілізаційну та мобілізацію"від 13.05.1999 №644-ХІУ, Закон України "Про військовий обов'язок і військову службу" від 04.04.2006 №766-ХІУ (стаття 43); рішення виконавчого комітету  від 04 квітня 2022 року №82 "Про затвердження Програми підтримки добровольчого формування Чортківської міської територіальної громади на 2022 рік"; рішення виконавчого комітету від 04 квітня 2022 р. №84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12 квітня 2022 р. №94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29 квітня 2022 р. №117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</si>
</sst>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9" zoomScale="130" zoomScaleNormal="13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>
      <c r="AO3" s="51" t="s">
        <v>78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>
      <c r="AO4" s="92" t="s">
        <v>79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>
      <c r="AO7" s="98">
        <v>44700</v>
      </c>
      <c r="AP7" s="52"/>
      <c r="AQ7" s="52"/>
      <c r="AR7" s="52"/>
      <c r="AS7" s="52"/>
      <c r="AT7" s="52"/>
      <c r="AU7" s="52"/>
      <c r="AV7" s="1" t="s">
        <v>63</v>
      </c>
      <c r="AW7" s="99" t="s">
        <v>101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>
      <c r="A11" s="106" t="s">
        <v>88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79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102" t="s">
        <v>85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79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102" t="s">
        <v>85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>
      <c r="A19" s="25" t="s">
        <v>54</v>
      </c>
      <c r="B19" s="102" t="s">
        <v>90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>
        <v>8240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91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7" t="s">
        <v>92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86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89">
        <f>I23+AS22</f>
        <v>1253500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f>204500+112000</f>
        <v>316500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89">
        <f>1000000-63000</f>
        <v>937000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39" t="s">
        <v>37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42.5" customHeight="1">
      <c r="A26" s="96" t="s">
        <v>102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>
      <c r="A30" s="46">
        <v>1</v>
      </c>
      <c r="B30" s="46"/>
      <c r="C30" s="46"/>
      <c r="D30" s="46"/>
      <c r="E30" s="46"/>
      <c r="F30" s="46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>
      <c r="A31" s="59" t="s">
        <v>33</v>
      </c>
      <c r="B31" s="59"/>
      <c r="C31" s="59"/>
      <c r="D31" s="59"/>
      <c r="E31" s="59"/>
      <c r="F31" s="59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49</v>
      </c>
    </row>
    <row r="32" spans="1:79" ht="41.25" customHeight="1">
      <c r="A32" s="59">
        <v>1</v>
      </c>
      <c r="B32" s="59"/>
      <c r="C32" s="59"/>
      <c r="D32" s="59"/>
      <c r="E32" s="59"/>
      <c r="F32" s="59"/>
      <c r="G32" s="62" t="s">
        <v>93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63.75" customHeight="1">
      <c r="A35" s="65" t="s">
        <v>93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>
      <c r="A39" s="46">
        <v>1</v>
      </c>
      <c r="B39" s="46"/>
      <c r="C39" s="46"/>
      <c r="D39" s="46"/>
      <c r="E39" s="46"/>
      <c r="F39" s="46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>
      <c r="A40" s="59" t="s">
        <v>6</v>
      </c>
      <c r="B40" s="59"/>
      <c r="C40" s="59"/>
      <c r="D40" s="59"/>
      <c r="E40" s="59"/>
      <c r="F40" s="59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>
      <c r="A41" s="59">
        <v>1</v>
      </c>
      <c r="B41" s="59"/>
      <c r="C41" s="59"/>
      <c r="D41" s="59"/>
      <c r="E41" s="59"/>
      <c r="F41" s="59"/>
      <c r="G41" s="62" t="s">
        <v>94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ht="12.75" customHeight="1">
      <c r="A42" s="59">
        <v>2</v>
      </c>
      <c r="B42" s="59"/>
      <c r="C42" s="59"/>
      <c r="D42" s="59"/>
      <c r="E42" s="59"/>
      <c r="F42" s="59"/>
      <c r="G42" s="62" t="s">
        <v>95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4" t="s">
        <v>87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6" t="s">
        <v>28</v>
      </c>
      <c r="B46" s="46"/>
      <c r="C46" s="46"/>
      <c r="D46" s="40" t="s">
        <v>26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46" t="s">
        <v>29</v>
      </c>
      <c r="AD46" s="46"/>
      <c r="AE46" s="46"/>
      <c r="AF46" s="46"/>
      <c r="AG46" s="46"/>
      <c r="AH46" s="46"/>
      <c r="AI46" s="46"/>
      <c r="AJ46" s="46"/>
      <c r="AK46" s="46" t="s">
        <v>30</v>
      </c>
      <c r="AL46" s="46"/>
      <c r="AM46" s="46"/>
      <c r="AN46" s="46"/>
      <c r="AO46" s="46"/>
      <c r="AP46" s="46"/>
      <c r="AQ46" s="46"/>
      <c r="AR46" s="46"/>
      <c r="AS46" s="46" t="s">
        <v>27</v>
      </c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6"/>
      <c r="B47" s="46"/>
      <c r="C47" s="46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6">
        <v>1</v>
      </c>
      <c r="B48" s="46"/>
      <c r="C48" s="46"/>
      <c r="D48" s="47">
        <v>2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59" t="s">
        <v>6</v>
      </c>
      <c r="B49" s="59"/>
      <c r="C49" s="59"/>
      <c r="D49" s="69" t="s">
        <v>7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73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83.25" customHeight="1">
      <c r="A50" s="59">
        <v>1</v>
      </c>
      <c r="B50" s="59"/>
      <c r="C50" s="59"/>
      <c r="D50" s="62" t="s">
        <v>96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>
        <v>316500</v>
      </c>
      <c r="AD50" s="61"/>
      <c r="AE50" s="61"/>
      <c r="AF50" s="61"/>
      <c r="AG50" s="61"/>
      <c r="AH50" s="61"/>
      <c r="AI50" s="61"/>
      <c r="AJ50" s="61"/>
      <c r="AK50" s="61">
        <v>937000</v>
      </c>
      <c r="AL50" s="61"/>
      <c r="AM50" s="61"/>
      <c r="AN50" s="61"/>
      <c r="AO50" s="61"/>
      <c r="AP50" s="61"/>
      <c r="AQ50" s="61"/>
      <c r="AR50" s="61"/>
      <c r="AS50" s="61">
        <f>AC50+AK50</f>
        <v>1253500</v>
      </c>
      <c r="AT50" s="61"/>
      <c r="AU50" s="61"/>
      <c r="AV50" s="61"/>
      <c r="AW50" s="61"/>
      <c r="AX50" s="61"/>
      <c r="AY50" s="61"/>
      <c r="AZ50" s="6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76"/>
      <c r="B51" s="76"/>
      <c r="C51" s="76"/>
      <c r="D51" s="110" t="s">
        <v>64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87">
        <f>AC50</f>
        <v>316500</v>
      </c>
      <c r="AD51" s="87"/>
      <c r="AE51" s="87"/>
      <c r="AF51" s="87"/>
      <c r="AG51" s="87"/>
      <c r="AH51" s="87"/>
      <c r="AI51" s="87"/>
      <c r="AJ51" s="87"/>
      <c r="AK51" s="87">
        <v>937000</v>
      </c>
      <c r="AL51" s="87"/>
      <c r="AM51" s="87"/>
      <c r="AN51" s="87"/>
      <c r="AO51" s="87"/>
      <c r="AP51" s="87"/>
      <c r="AQ51" s="87"/>
      <c r="AR51" s="87"/>
      <c r="AS51" s="87">
        <f>AC51+AK51</f>
        <v>1253500</v>
      </c>
      <c r="AT51" s="87"/>
      <c r="AU51" s="87"/>
      <c r="AV51" s="87"/>
      <c r="AW51" s="87"/>
      <c r="AX51" s="87"/>
      <c r="AY51" s="87"/>
      <c r="AZ51" s="87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39" t="s">
        <v>42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5" customHeight="1">
      <c r="A54" s="74" t="s">
        <v>87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6" t="s">
        <v>28</v>
      </c>
      <c r="B55" s="46"/>
      <c r="C55" s="46"/>
      <c r="D55" s="40" t="s">
        <v>34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2"/>
      <c r="AB55" s="46" t="s">
        <v>29</v>
      </c>
      <c r="AC55" s="46"/>
      <c r="AD55" s="46"/>
      <c r="AE55" s="46"/>
      <c r="AF55" s="46"/>
      <c r="AG55" s="46"/>
      <c r="AH55" s="46"/>
      <c r="AI55" s="46"/>
      <c r="AJ55" s="46" t="s">
        <v>30</v>
      </c>
      <c r="AK55" s="46"/>
      <c r="AL55" s="46"/>
      <c r="AM55" s="46"/>
      <c r="AN55" s="46"/>
      <c r="AO55" s="46"/>
      <c r="AP55" s="46"/>
      <c r="AQ55" s="46"/>
      <c r="AR55" s="46" t="s">
        <v>27</v>
      </c>
      <c r="AS55" s="46"/>
      <c r="AT55" s="46"/>
      <c r="AU55" s="46"/>
      <c r="AV55" s="46"/>
      <c r="AW55" s="46"/>
      <c r="AX55" s="46"/>
      <c r="AY55" s="46"/>
    </row>
    <row r="56" spans="1:79" ht="29.1" customHeight="1">
      <c r="A56" s="46"/>
      <c r="B56" s="46"/>
      <c r="C56" s="46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79" ht="15.75" customHeight="1">
      <c r="A57" s="46">
        <v>1</v>
      </c>
      <c r="B57" s="46"/>
      <c r="C57" s="46"/>
      <c r="D57" s="47">
        <v>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hidden="1" customHeight="1">
      <c r="A58" s="59" t="s">
        <v>6</v>
      </c>
      <c r="B58" s="59"/>
      <c r="C58" s="59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ht="29.25" customHeight="1">
      <c r="A59" s="59">
        <v>1</v>
      </c>
      <c r="B59" s="59"/>
      <c r="C59" s="59"/>
      <c r="D59" s="62" t="s">
        <v>97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1">
        <v>316500</v>
      </c>
      <c r="AC59" s="61"/>
      <c r="AD59" s="61"/>
      <c r="AE59" s="61"/>
      <c r="AF59" s="61"/>
      <c r="AG59" s="61"/>
      <c r="AH59" s="61"/>
      <c r="AI59" s="61"/>
      <c r="AJ59" s="61">
        <v>937000</v>
      </c>
      <c r="AK59" s="61"/>
      <c r="AL59" s="61"/>
      <c r="AM59" s="61"/>
      <c r="AN59" s="61"/>
      <c r="AO59" s="61"/>
      <c r="AP59" s="61"/>
      <c r="AQ59" s="61"/>
      <c r="AR59" s="61">
        <f>AB59+AJ59</f>
        <v>1253500</v>
      </c>
      <c r="AS59" s="61"/>
      <c r="AT59" s="61"/>
      <c r="AU59" s="61"/>
      <c r="AV59" s="61"/>
      <c r="AW59" s="61"/>
      <c r="AX59" s="61"/>
      <c r="AY59" s="61"/>
      <c r="CA59" s="1" t="s">
        <v>16</v>
      </c>
    </row>
    <row r="60" spans="1:79" s="4" customFormat="1" ht="12.75" customHeight="1">
      <c r="A60" s="76"/>
      <c r="B60" s="76"/>
      <c r="C60" s="76"/>
      <c r="D60" s="110" t="s">
        <v>27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/>
      <c r="AB60" s="87">
        <f>AB59</f>
        <v>316500</v>
      </c>
      <c r="AC60" s="87"/>
      <c r="AD60" s="87"/>
      <c r="AE60" s="87"/>
      <c r="AF60" s="87"/>
      <c r="AG60" s="87"/>
      <c r="AH60" s="87"/>
      <c r="AI60" s="87"/>
      <c r="AJ60" s="87">
        <f>AJ59</f>
        <v>937000</v>
      </c>
      <c r="AK60" s="87"/>
      <c r="AL60" s="87"/>
      <c r="AM60" s="87"/>
      <c r="AN60" s="87"/>
      <c r="AO60" s="87"/>
      <c r="AP60" s="87"/>
      <c r="AQ60" s="87"/>
      <c r="AR60" s="87">
        <f>AB60+AJ60</f>
        <v>1253500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60" t="s">
        <v>43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6" t="s">
        <v>28</v>
      </c>
      <c r="B63" s="46"/>
      <c r="C63" s="46"/>
      <c r="D63" s="46"/>
      <c r="E63" s="46"/>
      <c r="F63" s="46"/>
      <c r="G63" s="47" t="s">
        <v>44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6" t="s">
        <v>2</v>
      </c>
      <c r="AA63" s="46"/>
      <c r="AB63" s="46"/>
      <c r="AC63" s="46"/>
      <c r="AD63" s="46"/>
      <c r="AE63" s="46" t="s">
        <v>1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7" t="s">
        <v>29</v>
      </c>
      <c r="AP63" s="48"/>
      <c r="AQ63" s="48"/>
      <c r="AR63" s="48"/>
      <c r="AS63" s="48"/>
      <c r="AT63" s="48"/>
      <c r="AU63" s="48"/>
      <c r="AV63" s="49"/>
      <c r="AW63" s="47" t="s">
        <v>30</v>
      </c>
      <c r="AX63" s="48"/>
      <c r="AY63" s="48"/>
      <c r="AZ63" s="48"/>
      <c r="BA63" s="48"/>
      <c r="BB63" s="48"/>
      <c r="BC63" s="48"/>
      <c r="BD63" s="49"/>
      <c r="BE63" s="47" t="s">
        <v>27</v>
      </c>
      <c r="BF63" s="48"/>
      <c r="BG63" s="48"/>
      <c r="BH63" s="48"/>
      <c r="BI63" s="48"/>
      <c r="BJ63" s="48"/>
      <c r="BK63" s="48"/>
      <c r="BL63" s="49"/>
    </row>
    <row r="64" spans="1:79" ht="15.75" customHeight="1">
      <c r="A64" s="46">
        <v>1</v>
      </c>
      <c r="B64" s="46"/>
      <c r="C64" s="46"/>
      <c r="D64" s="46"/>
      <c r="E64" s="46"/>
      <c r="F64" s="46"/>
      <c r="G64" s="47">
        <v>2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6">
        <v>3</v>
      </c>
      <c r="AA64" s="46"/>
      <c r="AB64" s="46"/>
      <c r="AC64" s="46"/>
      <c r="AD64" s="46"/>
      <c r="AE64" s="46">
        <v>4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46">
        <v>5</v>
      </c>
      <c r="AP64" s="46"/>
      <c r="AQ64" s="46"/>
      <c r="AR64" s="46"/>
      <c r="AS64" s="46"/>
      <c r="AT64" s="46"/>
      <c r="AU64" s="46"/>
      <c r="AV64" s="46"/>
      <c r="AW64" s="46">
        <v>6</v>
      </c>
      <c r="AX64" s="46"/>
      <c r="AY64" s="46"/>
      <c r="AZ64" s="46"/>
      <c r="BA64" s="46"/>
      <c r="BB64" s="46"/>
      <c r="BC64" s="46"/>
      <c r="BD64" s="46"/>
      <c r="BE64" s="46">
        <v>7</v>
      </c>
      <c r="BF64" s="46"/>
      <c r="BG64" s="46"/>
      <c r="BH64" s="46"/>
      <c r="BI64" s="46"/>
      <c r="BJ64" s="46"/>
      <c r="BK64" s="46"/>
      <c r="BL64" s="46"/>
    </row>
    <row r="65" spans="1:79" ht="12.75" hidden="1" customHeight="1">
      <c r="A65" s="59" t="s">
        <v>33</v>
      </c>
      <c r="B65" s="59"/>
      <c r="C65" s="59"/>
      <c r="D65" s="59"/>
      <c r="E65" s="59"/>
      <c r="F65" s="59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59" t="s">
        <v>19</v>
      </c>
      <c r="AA65" s="59"/>
      <c r="AB65" s="59"/>
      <c r="AC65" s="59"/>
      <c r="AD65" s="59"/>
      <c r="AE65" s="86" t="s">
        <v>32</v>
      </c>
      <c r="AF65" s="86"/>
      <c r="AG65" s="86"/>
      <c r="AH65" s="86"/>
      <c r="AI65" s="86"/>
      <c r="AJ65" s="86"/>
      <c r="AK65" s="86"/>
      <c r="AL65" s="86"/>
      <c r="AM65" s="86"/>
      <c r="AN65" s="80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66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4" customFormat="1" ht="12.75" customHeight="1">
      <c r="A66" s="76">
        <v>0</v>
      </c>
      <c r="B66" s="76"/>
      <c r="C66" s="76"/>
      <c r="D66" s="76"/>
      <c r="E66" s="76"/>
      <c r="F66" s="76"/>
      <c r="G66" s="83" t="s">
        <v>65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77"/>
      <c r="AA66" s="77"/>
      <c r="AB66" s="77"/>
      <c r="AC66" s="77"/>
      <c r="AD66" s="77"/>
      <c r="AE66" s="78"/>
      <c r="AF66" s="78"/>
      <c r="AG66" s="78"/>
      <c r="AH66" s="78"/>
      <c r="AI66" s="78"/>
      <c r="AJ66" s="78"/>
      <c r="AK66" s="78"/>
      <c r="AL66" s="78"/>
      <c r="AM66" s="78"/>
      <c r="AN66" s="79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18</v>
      </c>
    </row>
    <row r="67" spans="1:79" ht="42" customHeight="1">
      <c r="A67" s="59">
        <v>1</v>
      </c>
      <c r="B67" s="59"/>
      <c r="C67" s="59"/>
      <c r="D67" s="59"/>
      <c r="E67" s="59"/>
      <c r="F67" s="59"/>
      <c r="G67" s="115" t="s">
        <v>98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73" t="s">
        <v>67</v>
      </c>
      <c r="AA67" s="73"/>
      <c r="AB67" s="73"/>
      <c r="AC67" s="73"/>
      <c r="AD67" s="73"/>
      <c r="AE67" s="113" t="s">
        <v>68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61">
        <v>316500</v>
      </c>
      <c r="AP67" s="61"/>
      <c r="AQ67" s="61"/>
      <c r="AR67" s="61"/>
      <c r="AS67" s="61"/>
      <c r="AT67" s="61"/>
      <c r="AU67" s="61"/>
      <c r="AV67" s="61"/>
      <c r="AW67" s="61">
        <v>937000</v>
      </c>
      <c r="AX67" s="61"/>
      <c r="AY67" s="61"/>
      <c r="AZ67" s="61"/>
      <c r="BA67" s="61"/>
      <c r="BB67" s="61"/>
      <c r="BC67" s="61"/>
      <c r="BD67" s="61"/>
      <c r="BE67" s="61">
        <f>AO67+AW67</f>
        <v>1253500</v>
      </c>
      <c r="BF67" s="61"/>
      <c r="BG67" s="61"/>
      <c r="BH67" s="61"/>
      <c r="BI67" s="61"/>
      <c r="BJ67" s="61"/>
      <c r="BK67" s="61"/>
      <c r="BL67" s="61"/>
    </row>
    <row r="68" spans="1:79" s="4" customFormat="1" ht="12.75" customHeight="1">
      <c r="A68" s="76">
        <v>0</v>
      </c>
      <c r="B68" s="76"/>
      <c r="C68" s="76"/>
      <c r="D68" s="76"/>
      <c r="E68" s="76"/>
      <c r="F68" s="76"/>
      <c r="G68" s="118" t="s">
        <v>69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77"/>
      <c r="AA68" s="77"/>
      <c r="AB68" s="77"/>
      <c r="AC68" s="77"/>
      <c r="AD68" s="77"/>
      <c r="AE68" s="78"/>
      <c r="AF68" s="78"/>
      <c r="AG68" s="78"/>
      <c r="AH68" s="78"/>
      <c r="AI68" s="78"/>
      <c r="AJ68" s="78"/>
      <c r="AK68" s="78"/>
      <c r="AL68" s="78"/>
      <c r="AM68" s="78"/>
      <c r="AN68" s="79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ht="18" customHeight="1">
      <c r="A69" s="59">
        <v>1</v>
      </c>
      <c r="B69" s="59"/>
      <c r="C69" s="59"/>
      <c r="D69" s="59"/>
      <c r="E69" s="59"/>
      <c r="F69" s="59"/>
      <c r="G69" s="115" t="s">
        <v>99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3" t="s">
        <v>70</v>
      </c>
      <c r="AA69" s="73"/>
      <c r="AB69" s="73"/>
      <c r="AC69" s="73"/>
      <c r="AD69" s="73"/>
      <c r="AE69" s="113" t="s">
        <v>71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61">
        <v>1</v>
      </c>
      <c r="AP69" s="61"/>
      <c r="AQ69" s="61"/>
      <c r="AR69" s="61"/>
      <c r="AS69" s="61"/>
      <c r="AT69" s="61"/>
      <c r="AU69" s="61"/>
      <c r="AV69" s="61"/>
      <c r="AW69" s="61">
        <v>1</v>
      </c>
      <c r="AX69" s="61"/>
      <c r="AY69" s="61"/>
      <c r="AZ69" s="61"/>
      <c r="BA69" s="61"/>
      <c r="BB69" s="61"/>
      <c r="BC69" s="61"/>
      <c r="BD69" s="61"/>
      <c r="BE69" s="61">
        <f>AO69+AW69</f>
        <v>2</v>
      </c>
      <c r="BF69" s="61"/>
      <c r="BG69" s="61"/>
      <c r="BH69" s="61"/>
      <c r="BI69" s="61"/>
      <c r="BJ69" s="61"/>
      <c r="BK69" s="61"/>
      <c r="BL69" s="61"/>
    </row>
    <row r="70" spans="1:79" s="4" customFormat="1" ht="12.75" customHeight="1">
      <c r="A70" s="76">
        <v>0</v>
      </c>
      <c r="B70" s="76"/>
      <c r="C70" s="76"/>
      <c r="D70" s="76"/>
      <c r="E70" s="76"/>
      <c r="F70" s="76"/>
      <c r="G70" s="118" t="s">
        <v>72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77"/>
      <c r="AA70" s="77"/>
      <c r="AB70" s="77"/>
      <c r="AC70" s="77"/>
      <c r="AD70" s="77"/>
      <c r="AE70" s="78"/>
      <c r="AF70" s="78"/>
      <c r="AG70" s="78"/>
      <c r="AH70" s="78"/>
      <c r="AI70" s="78"/>
      <c r="AJ70" s="78"/>
      <c r="AK70" s="78"/>
      <c r="AL70" s="78"/>
      <c r="AM70" s="78"/>
      <c r="AN70" s="79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29.25" customHeight="1">
      <c r="A71" s="59">
        <v>1</v>
      </c>
      <c r="B71" s="59"/>
      <c r="C71" s="59"/>
      <c r="D71" s="59"/>
      <c r="E71" s="59"/>
      <c r="F71" s="59"/>
      <c r="G71" s="115" t="s">
        <v>100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3" t="s">
        <v>67</v>
      </c>
      <c r="AA71" s="73"/>
      <c r="AB71" s="73"/>
      <c r="AC71" s="73"/>
      <c r="AD71" s="73"/>
      <c r="AE71" s="113" t="s">
        <v>73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61">
        <f>AO67/AO69</f>
        <v>316500</v>
      </c>
      <c r="AP71" s="61"/>
      <c r="AQ71" s="61"/>
      <c r="AR71" s="61"/>
      <c r="AS71" s="61"/>
      <c r="AT71" s="61"/>
      <c r="AU71" s="61"/>
      <c r="AV71" s="61"/>
      <c r="AW71" s="61">
        <f>AW67/AW69</f>
        <v>937000</v>
      </c>
      <c r="AX71" s="61"/>
      <c r="AY71" s="61"/>
      <c r="AZ71" s="61"/>
      <c r="BA71" s="61"/>
      <c r="BB71" s="61"/>
      <c r="BC71" s="61"/>
      <c r="BD71" s="61"/>
      <c r="BE71" s="61">
        <f>AO71+AW71</f>
        <v>1253500</v>
      </c>
      <c r="BF71" s="61"/>
      <c r="BG71" s="61"/>
      <c r="BH71" s="61"/>
      <c r="BI71" s="61"/>
      <c r="BJ71" s="61"/>
      <c r="BK71" s="61"/>
      <c r="BL71" s="61"/>
    </row>
    <row r="72" spans="1:79" s="4" customFormat="1" ht="12.75" customHeight="1">
      <c r="A72" s="76">
        <v>0</v>
      </c>
      <c r="B72" s="76"/>
      <c r="C72" s="76"/>
      <c r="D72" s="76"/>
      <c r="E72" s="76"/>
      <c r="F72" s="76"/>
      <c r="G72" s="118" t="s">
        <v>74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77"/>
      <c r="AA72" s="77"/>
      <c r="AB72" s="77"/>
      <c r="AC72" s="77"/>
      <c r="AD72" s="77"/>
      <c r="AE72" s="78"/>
      <c r="AF72" s="78"/>
      <c r="AG72" s="78"/>
      <c r="AH72" s="78"/>
      <c r="AI72" s="78"/>
      <c r="AJ72" s="78"/>
      <c r="AK72" s="78"/>
      <c r="AL72" s="78"/>
      <c r="AM72" s="78"/>
      <c r="AN72" s="79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25.5" customHeight="1">
      <c r="A73" s="59">
        <v>1</v>
      </c>
      <c r="B73" s="59"/>
      <c r="C73" s="59"/>
      <c r="D73" s="59"/>
      <c r="E73" s="59"/>
      <c r="F73" s="59"/>
      <c r="G73" s="115" t="s">
        <v>75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73" t="s">
        <v>76</v>
      </c>
      <c r="AA73" s="73"/>
      <c r="AB73" s="73"/>
      <c r="AC73" s="73"/>
      <c r="AD73" s="73"/>
      <c r="AE73" s="113" t="s">
        <v>73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61">
        <f>AO67*100/BE67</f>
        <v>25.249301954527322</v>
      </c>
      <c r="AP73" s="61"/>
      <c r="AQ73" s="61"/>
      <c r="AR73" s="61"/>
      <c r="AS73" s="61"/>
      <c r="AT73" s="61"/>
      <c r="AU73" s="61"/>
      <c r="AV73" s="61"/>
      <c r="AW73" s="61">
        <f>AW67*100/BE67</f>
        <v>74.750698045472674</v>
      </c>
      <c r="AX73" s="61"/>
      <c r="AY73" s="61"/>
      <c r="AZ73" s="61"/>
      <c r="BA73" s="61"/>
      <c r="BB73" s="61"/>
      <c r="BC73" s="61"/>
      <c r="BD73" s="61"/>
      <c r="BE73" s="61">
        <f>AO73+AW73</f>
        <v>100</v>
      </c>
      <c r="BF73" s="61"/>
      <c r="BG73" s="61"/>
      <c r="BH73" s="61"/>
      <c r="BI73" s="61"/>
      <c r="BJ73" s="61"/>
      <c r="BK73" s="61"/>
      <c r="BL73" s="61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55" t="s">
        <v>81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"/>
      <c r="AO76" s="58" t="s">
        <v>83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79">
      <c r="W77" s="50" t="s">
        <v>5</v>
      </c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O77" s="50" t="s">
        <v>52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79" ht="15.75" customHeight="1">
      <c r="A78" s="75" t="s">
        <v>3</v>
      </c>
      <c r="B78" s="75"/>
      <c r="C78" s="75"/>
      <c r="D78" s="75"/>
      <c r="E78" s="75"/>
      <c r="F78" s="75"/>
    </row>
    <row r="79" spans="1:79" ht="13.15" customHeight="1">
      <c r="A79" s="51" t="s">
        <v>80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79">
      <c r="A80" s="53" t="s">
        <v>47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55" t="s">
        <v>82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"/>
      <c r="AO82" s="58" t="s">
        <v>84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>
      <c r="W83" s="50" t="s">
        <v>5</v>
      </c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O83" s="50" t="s">
        <v>52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>
      <c r="A84" s="54"/>
      <c r="B84" s="54"/>
      <c r="C84" s="54"/>
      <c r="D84" s="54"/>
      <c r="E84" s="54"/>
      <c r="F84" s="54"/>
      <c r="G84" s="54"/>
      <c r="H84" s="54"/>
    </row>
    <row r="85" spans="1:59">
      <c r="A85" s="50" t="s">
        <v>45</v>
      </c>
      <c r="B85" s="50"/>
      <c r="C85" s="50"/>
      <c r="D85" s="50"/>
      <c r="E85" s="50"/>
      <c r="F85" s="50"/>
      <c r="G85" s="50"/>
      <c r="H85" s="50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1">
    <mergeCell ref="A44:AZ44"/>
    <mergeCell ref="A50:C50"/>
    <mergeCell ref="AK50:AR50"/>
    <mergeCell ref="AS50:AZ50"/>
    <mergeCell ref="AW67:BD67"/>
    <mergeCell ref="AW66:BD66"/>
    <mergeCell ref="AO66:AV66"/>
    <mergeCell ref="BE71:BL71"/>
    <mergeCell ref="A71:F71"/>
    <mergeCell ref="A70:F70"/>
    <mergeCell ref="G70:Y70"/>
    <mergeCell ref="Z70:AD70"/>
    <mergeCell ref="AE70:AN70"/>
    <mergeCell ref="AO70:AV70"/>
    <mergeCell ref="AW70:BD70"/>
    <mergeCell ref="BE70:BL70"/>
    <mergeCell ref="G71:Y71"/>
    <mergeCell ref="Z71:AD71"/>
    <mergeCell ref="AE71:AN71"/>
    <mergeCell ref="AO71:AV71"/>
    <mergeCell ref="AW71:BD71"/>
    <mergeCell ref="BE67:BL67"/>
    <mergeCell ref="A67:F67"/>
    <mergeCell ref="G67:Y67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31:BL3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42:F42"/>
    <mergeCell ref="B13:L13"/>
    <mergeCell ref="B14:L14"/>
    <mergeCell ref="A34:BL34"/>
    <mergeCell ref="A54:AY54"/>
    <mergeCell ref="A40:F40"/>
    <mergeCell ref="A10:BL10"/>
    <mergeCell ref="A11:BL11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A37:BL37"/>
    <mergeCell ref="A38:F38"/>
    <mergeCell ref="G38:BL38"/>
    <mergeCell ref="A39:F39"/>
    <mergeCell ref="A30:F30"/>
    <mergeCell ref="A32:F32"/>
    <mergeCell ref="G32:BL32"/>
    <mergeCell ref="G30:BL30"/>
    <mergeCell ref="A31:F31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22:T22"/>
    <mergeCell ref="AS22:BC22"/>
    <mergeCell ref="BD22:BL22"/>
    <mergeCell ref="T23:W23"/>
    <mergeCell ref="A23:H23"/>
    <mergeCell ref="A25:BL25"/>
    <mergeCell ref="A26:BL26"/>
    <mergeCell ref="A28:BL28"/>
    <mergeCell ref="A29:F29"/>
    <mergeCell ref="AO7:AU7"/>
    <mergeCell ref="AW7:BF7"/>
    <mergeCell ref="N13:AS13"/>
    <mergeCell ref="N14:AS14"/>
    <mergeCell ref="AU13:BB13"/>
    <mergeCell ref="AU14:BB14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W64:BD64"/>
    <mergeCell ref="BE64:BL64"/>
    <mergeCell ref="BE66:BL66"/>
    <mergeCell ref="AO65:AV65"/>
    <mergeCell ref="AW65:BD65"/>
    <mergeCell ref="BE65:BL65"/>
    <mergeCell ref="A63:F63"/>
    <mergeCell ref="AE63:AN63"/>
    <mergeCell ref="AC50:AJ50"/>
    <mergeCell ref="AK46:AR47"/>
    <mergeCell ref="D50:AB50"/>
    <mergeCell ref="A35:BL35"/>
    <mergeCell ref="G39:BL39"/>
    <mergeCell ref="AS46:AZ47"/>
    <mergeCell ref="D46:AB47"/>
    <mergeCell ref="D48:AB48"/>
    <mergeCell ref="D49:AB49"/>
    <mergeCell ref="AC48:AJ48"/>
    <mergeCell ref="AC49:AJ49"/>
    <mergeCell ref="AC46:AJ47"/>
    <mergeCell ref="AK48:AR48"/>
    <mergeCell ref="AK49:AR49"/>
    <mergeCell ref="AS49:AZ49"/>
    <mergeCell ref="AS48:AZ48"/>
    <mergeCell ref="A59:C59"/>
    <mergeCell ref="G42:BL42"/>
    <mergeCell ref="A48:C48"/>
    <mergeCell ref="A49:C49"/>
    <mergeCell ref="A46:C47"/>
    <mergeCell ref="A45:AZ45"/>
    <mergeCell ref="A53:BL53"/>
    <mergeCell ref="D55:AA56"/>
    <mergeCell ref="AB55:AI56"/>
    <mergeCell ref="AJ55:AQ56"/>
    <mergeCell ref="AR55:AY56"/>
    <mergeCell ref="Z63:AD63"/>
    <mergeCell ref="G63:Y63"/>
    <mergeCell ref="AW63:BD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</mergeCells>
  <phoneticPr fontId="0" type="noConversion"/>
  <conditionalFormatting sqref="H66:L66 G71 G73 G66:G67 G69">
    <cfRule type="cellIs" dxfId="5" priority="1" stopIfTrue="1" operator="equal">
      <formula>$G65</formula>
    </cfRule>
  </conditionalFormatting>
  <conditionalFormatting sqref="D50">
    <cfRule type="cellIs" dxfId="4" priority="2" stopIfTrue="1" operator="equal">
      <formula>$D49</formula>
    </cfRule>
  </conditionalFormatting>
  <conditionalFormatting sqref="A66:F73">
    <cfRule type="cellIs" dxfId="3" priority="3" stopIfTrue="1" operator="equal">
      <formula>0</formula>
    </cfRule>
  </conditionalFormatting>
  <conditionalFormatting sqref="D51:I51">
    <cfRule type="cellIs" dxfId="2" priority="5" stopIfTrue="1" operator="equal">
      <formula>#REF!</formula>
    </cfRule>
  </conditionalFormatting>
  <conditionalFormatting sqref="G72:L72">
    <cfRule type="cellIs" dxfId="1" priority="7" stopIfTrue="1" operator="equal">
      <formula>#REF!</formula>
    </cfRule>
  </conditionalFormatting>
  <conditionalFormatting sqref="G70:L70 G68:L68">
    <cfRule type="cellIs" dxfId="0" priority="8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2022-06-22T07:29:01Z</cp:lastPrinted>
  <dcterms:created xsi:type="dcterms:W3CDTF">2016-08-15T09:54:21Z</dcterms:created>
  <dcterms:modified xsi:type="dcterms:W3CDTF">2022-06-29T06:33:20Z</dcterms:modified>
</cp:coreProperties>
</file>