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КПК0118110!$A$1:$BM$86</definedName>
  </definedNames>
  <calcPr calcId="124519" refMode="R1C1"/>
</workbook>
</file>

<file path=xl/calcChain.xml><?xml version="1.0" encoding="utf-8"?>
<calcChain xmlns="http://schemas.openxmlformats.org/spreadsheetml/2006/main">
  <c r="BE73" i="2"/>
  <c r="AW73"/>
  <c r="AO73"/>
  <c r="BE71"/>
  <c r="AW71"/>
  <c r="AO71"/>
  <c r="BE69"/>
  <c r="BE67"/>
  <c r="AR60"/>
  <c r="AJ60"/>
  <c r="AB60"/>
  <c r="AC51"/>
  <c r="U22"/>
  <c r="AS22"/>
  <c r="I23"/>
  <c r="AS51"/>
  <c r="AR59"/>
  <c r="AS50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<sst xmlns="http://schemas.openxmlformats.org/spreadsheetml/2006/main" count="137" uniqueCount="103">
  <si>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</si>
  <si>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</si>
  <si>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</si>
  <si>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</si>
  <si>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</si>
  <si>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</si>
  <si>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</si>
  <si>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</si>
  <si>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</si>
  <si>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</si>
  <si>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</si>
  <si>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</si>
  <si>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</si>
  <si>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</si>
  <si>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</si>
  <si>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</si>
  <si>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</si>
  <si>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</si>
  <si>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</si>
  <si>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</si>
  <si>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</si>
  <si>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</si>
  <si>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</si>
  <si>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</si>
  <si>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</si>
  <si>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</si>
  <si>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</si>
  <si>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</si>
  <si>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</si>
  <si>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</si>
  <si>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</si>
  <si>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</si>
  <si>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</si>
  <si>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</si>
  <si>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</si>
  <si>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</si>
  <si>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</si>
  <si>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</si>
  <si>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</si>
  <si>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</si>
  <si>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</si>
  <si>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</si>
  <si>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</si>
  <si>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</si>
  <si>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</si>
  <si>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</si>
  <si>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</si>
  <si>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</si>
  <si>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</si>
  <si>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</si>
  <si>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</si>
  <si>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</si>
  <si>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</si>
  <si>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</si>
  <si>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</si>
  <si>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</si>
  <si>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</si>
  <si>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</si>
  <si>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</si>
  <si>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</si>
  <si>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</si>
  <si>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</si>
  <si>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</si>
  <si>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</si>
  <si>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</si>
  <si>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</si>
  <si>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Z1</t>
  </si>
  <si>
    <t>грн.</t>
  </si>
  <si>
    <t>Кошторис</t>
  </si>
  <si>
    <t>продукту</t>
  </si>
  <si>
    <t>од.</t>
  </si>
  <si>
    <t>Програма</t>
  </si>
  <si>
    <t>ефективності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</si>
  <si>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</si>
  <si>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</si>
  <si>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</si>
  <si>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</si>
  <si>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</si>
  <si>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</si>
  <si>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</si>
  <si>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</si>
  <si>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</si>
  <si>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</si>
  <si>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</si>
  <si>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</si>
  <si>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</si>
  <si>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</si>
  <si>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</si>
  <si>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</si>
  <si>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0110000</t>
  </si>
  <si>
    <t>0118240</t>
  </si>
  <si>
    <t>0380</t>
  </si>
  <si>
    <t>Заходи та роботи з територіальної оборони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</si>
  <si>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благоустрою, створення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 сприяння розвитку та функціонуванню цивільної складової територіальної оборони на території громади.</t>
  </si>
  <si>
    <t>Підвищення рівня готовності та здатності добровольчого формування Чортківської міської територіальної громади до виконання завдань територіальної оборони.</t>
  </si>
  <si>
    <t>Забезпечення належних умов розміщення та функціонування військовозобов’язаних та резервістів для військових частин (підрозділів) Сил територіальної оборони.</t>
  </si>
  <si>
    <t xml:space="preserve">Забезпечення форменим одягом, засобами індивідуального захисту (бронежилети, каски, протигази), транспортними засобами, паливно-мастильними матеріалами, засобами зв’язку, офісною та  комп’ютерною технікою , витратними матеріалами та канцтоварами. Здійснення методичного забезпечення, участь в навчаннях , тренуваннях, виготовлення мішеней для  проведення навчальних стрільб та інших заходів для належного виконання покладених завдань .  </t>
  </si>
  <si>
    <t>Програма підтримки добровольчого формування Чортківської міської   територіальної громади на 2022 рік</t>
  </si>
  <si>
    <t>Обсяг видатків на виконання Програми підтримки добровольчого формування Чортківської міської територіальної громади на 2022 рік</t>
  </si>
  <si>
    <t>Кількість завдань для виконання заходів Програми</t>
  </si>
  <si>
    <t>Середня вартість проведення одного заходу з виконання       Програми</t>
  </si>
  <si>
    <t>112-од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</si>
  <si>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"Про внесення змін до Закону України "Про мобілізаційну та мобілізацію"від 13.05.1999 №644-ХІУ, Закон України "Про військовий обов'язок і військову службу" від 04.04.2006 №766-ХІУ (стаття 43); рішення виконавчого комітету  від 04 квітня 2022 року №82 "Про затвердження Програми підтримки добровольчого формування Чортківської міської територіальної громади на 2022 рік"; рішення виконавчого комітету від 04 квітня 2022 р. №84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29 квітня 2022 р. №117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</si>
</sst>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19" zoomScale="130" zoomScaleNormal="130" zoomScaleSheetLayoutView="100" workbookViewId="0">
      <selection activeCell="A26" sqref="A26:BL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8" t="s">
        <v>35</v>
      </c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</row>
    <row r="2" spans="1:77" ht="15.95" customHeight="1">
      <c r="AO2" s="39" t="s">
        <v>0</v>
      </c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</row>
    <row r="3" spans="1:77" ht="15" customHeight="1">
      <c r="AO3" s="51" t="s">
        <v>78</v>
      </c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</row>
    <row r="4" spans="1:77">
      <c r="AO4" s="92" t="s">
        <v>79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>
      <c r="AO5" s="94" t="s">
        <v>20</v>
      </c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</row>
    <row r="6" spans="1:77" ht="7.5" customHeight="1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2.75" customHeight="1">
      <c r="AO7" s="98">
        <v>44700</v>
      </c>
      <c r="AP7" s="52"/>
      <c r="AQ7" s="52"/>
      <c r="AR7" s="52"/>
      <c r="AS7" s="52"/>
      <c r="AT7" s="52"/>
      <c r="AU7" s="52"/>
      <c r="AV7" s="1" t="s">
        <v>63</v>
      </c>
      <c r="AW7" s="99" t="s">
        <v>101</v>
      </c>
      <c r="AX7" s="52"/>
      <c r="AY7" s="52"/>
      <c r="AZ7" s="52"/>
      <c r="BA7" s="52"/>
      <c r="BB7" s="52"/>
      <c r="BC7" s="52"/>
      <c r="BD7" s="52"/>
      <c r="BE7" s="52"/>
      <c r="BF7" s="5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>
      <c r="A11" s="106" t="s">
        <v>88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2" t="s">
        <v>77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0" t="s">
        <v>79</v>
      </c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35"/>
      <c r="AU13" s="102" t="s">
        <v>85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4" t="s">
        <v>56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01" t="s">
        <v>62</v>
      </c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33"/>
      <c r="AU14" s="104" t="s">
        <v>55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2" t="s">
        <v>89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0" t="s">
        <v>79</v>
      </c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35"/>
      <c r="AU16" s="102" t="s">
        <v>85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4" t="s">
        <v>56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01" t="s">
        <v>61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33"/>
      <c r="AU17" s="104" t="s">
        <v>55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>
      <c r="A19" s="25" t="s">
        <v>54</v>
      </c>
      <c r="B19" s="102" t="s">
        <v>90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>
        <v>8240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91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07" t="s">
        <v>92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2" t="s">
        <v>86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4" t="s">
        <v>56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57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9" t="s">
        <v>59</v>
      </c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28"/>
      <c r="BE20" s="104" t="s">
        <v>60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5" t="s">
        <v>50</v>
      </c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89">
        <f>I23+AS22</f>
        <v>1253500</v>
      </c>
      <c r="V22" s="89"/>
      <c r="W22" s="89"/>
      <c r="X22" s="89"/>
      <c r="Y22" s="89"/>
      <c r="Z22" s="89"/>
      <c r="AA22" s="89"/>
      <c r="AB22" s="89"/>
      <c r="AC22" s="89"/>
      <c r="AD22" s="89"/>
      <c r="AE22" s="90" t="s">
        <v>51</v>
      </c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89">
        <f>204500+112000</f>
        <v>316500</v>
      </c>
      <c r="AT22" s="89"/>
      <c r="AU22" s="89"/>
      <c r="AV22" s="89"/>
      <c r="AW22" s="89"/>
      <c r="AX22" s="89"/>
      <c r="AY22" s="89"/>
      <c r="AZ22" s="89"/>
      <c r="BA22" s="89"/>
      <c r="BB22" s="89"/>
      <c r="BC22" s="89"/>
      <c r="BD22" s="60" t="s">
        <v>23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22</v>
      </c>
      <c r="B23" s="60"/>
      <c r="C23" s="60"/>
      <c r="D23" s="60"/>
      <c r="E23" s="60"/>
      <c r="F23" s="60"/>
      <c r="G23" s="60"/>
      <c r="H23" s="60"/>
      <c r="I23" s="89">
        <f>1000000-63000</f>
        <v>937000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60" t="s">
        <v>24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39" t="s">
        <v>37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</row>
    <row r="26" spans="1:79" ht="142.5" customHeight="1">
      <c r="A26" s="96" t="s">
        <v>102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97" t="s">
        <v>28</v>
      </c>
      <c r="B29" s="97"/>
      <c r="C29" s="97"/>
      <c r="D29" s="97"/>
      <c r="E29" s="97"/>
      <c r="F29" s="97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75" hidden="1">
      <c r="A30" s="46">
        <v>1</v>
      </c>
      <c r="B30" s="46"/>
      <c r="C30" s="46"/>
      <c r="D30" s="46"/>
      <c r="E30" s="46"/>
      <c r="F30" s="46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>
      <c r="A31" s="59" t="s">
        <v>33</v>
      </c>
      <c r="B31" s="59"/>
      <c r="C31" s="59"/>
      <c r="D31" s="59"/>
      <c r="E31" s="59"/>
      <c r="F31" s="59"/>
      <c r="G31" s="80" t="s">
        <v>7</v>
      </c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2"/>
      <c r="CA31" s="1" t="s">
        <v>49</v>
      </c>
    </row>
    <row r="32" spans="1:79" ht="41.25" customHeight="1">
      <c r="A32" s="59">
        <v>1</v>
      </c>
      <c r="B32" s="59"/>
      <c r="C32" s="59"/>
      <c r="D32" s="59"/>
      <c r="E32" s="59"/>
      <c r="F32" s="59"/>
      <c r="G32" s="62" t="s">
        <v>93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38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63.75" customHeight="1">
      <c r="A35" s="65" t="s">
        <v>93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39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97" t="s">
        <v>28</v>
      </c>
      <c r="B38" s="97"/>
      <c r="C38" s="97"/>
      <c r="D38" s="97"/>
      <c r="E38" s="97"/>
      <c r="F38" s="97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75" hidden="1">
      <c r="A39" s="46">
        <v>1</v>
      </c>
      <c r="B39" s="46"/>
      <c r="C39" s="46"/>
      <c r="D39" s="46"/>
      <c r="E39" s="46"/>
      <c r="F39" s="46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>
      <c r="A40" s="59" t="s">
        <v>6</v>
      </c>
      <c r="B40" s="59"/>
      <c r="C40" s="59"/>
      <c r="D40" s="59"/>
      <c r="E40" s="59"/>
      <c r="F40" s="59"/>
      <c r="G40" s="80" t="s">
        <v>7</v>
      </c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2"/>
      <c r="CA40" s="1" t="s">
        <v>11</v>
      </c>
    </row>
    <row r="41" spans="1:79" ht="12.75" customHeight="1">
      <c r="A41" s="59">
        <v>1</v>
      </c>
      <c r="B41" s="59"/>
      <c r="C41" s="59"/>
      <c r="D41" s="59"/>
      <c r="E41" s="59"/>
      <c r="F41" s="59"/>
      <c r="G41" s="62" t="s">
        <v>94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 ht="12.75" customHeight="1">
      <c r="A42" s="59">
        <v>2</v>
      </c>
      <c r="B42" s="59"/>
      <c r="C42" s="59"/>
      <c r="D42" s="59"/>
      <c r="E42" s="59"/>
      <c r="F42" s="59"/>
      <c r="G42" s="62" t="s">
        <v>95</v>
      </c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4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41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4" t="s">
        <v>87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6" t="s">
        <v>28</v>
      </c>
      <c r="B46" s="46"/>
      <c r="C46" s="46"/>
      <c r="D46" s="40" t="s">
        <v>26</v>
      </c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2"/>
      <c r="AC46" s="46" t="s">
        <v>29</v>
      </c>
      <c r="AD46" s="46"/>
      <c r="AE46" s="46"/>
      <c r="AF46" s="46"/>
      <c r="AG46" s="46"/>
      <c r="AH46" s="46"/>
      <c r="AI46" s="46"/>
      <c r="AJ46" s="46"/>
      <c r="AK46" s="46" t="s">
        <v>30</v>
      </c>
      <c r="AL46" s="46"/>
      <c r="AM46" s="46"/>
      <c r="AN46" s="46"/>
      <c r="AO46" s="46"/>
      <c r="AP46" s="46"/>
      <c r="AQ46" s="46"/>
      <c r="AR46" s="46"/>
      <c r="AS46" s="46" t="s">
        <v>27</v>
      </c>
      <c r="AT46" s="46"/>
      <c r="AU46" s="46"/>
      <c r="AV46" s="46"/>
      <c r="AW46" s="46"/>
      <c r="AX46" s="46"/>
      <c r="AY46" s="46"/>
      <c r="AZ46" s="46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6"/>
      <c r="B47" s="46"/>
      <c r="C47" s="46"/>
      <c r="D47" s="43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5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  <c r="AO47" s="46"/>
      <c r="AP47" s="46"/>
      <c r="AQ47" s="46"/>
      <c r="AR47" s="46"/>
      <c r="AS47" s="46"/>
      <c r="AT47" s="46"/>
      <c r="AU47" s="46"/>
      <c r="AV47" s="46"/>
      <c r="AW47" s="46"/>
      <c r="AX47" s="46"/>
      <c r="AY47" s="46"/>
      <c r="AZ47" s="46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6">
        <v>1</v>
      </c>
      <c r="B48" s="46"/>
      <c r="C48" s="46"/>
      <c r="D48" s="47">
        <v>2</v>
      </c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9"/>
      <c r="AC48" s="46">
        <v>3</v>
      </c>
      <c r="AD48" s="46"/>
      <c r="AE48" s="46"/>
      <c r="AF48" s="46"/>
      <c r="AG48" s="46"/>
      <c r="AH48" s="46"/>
      <c r="AI48" s="46"/>
      <c r="AJ48" s="46"/>
      <c r="AK48" s="46">
        <v>4</v>
      </c>
      <c r="AL48" s="46"/>
      <c r="AM48" s="46"/>
      <c r="AN48" s="46"/>
      <c r="AO48" s="46"/>
      <c r="AP48" s="46"/>
      <c r="AQ48" s="46"/>
      <c r="AR48" s="46"/>
      <c r="AS48" s="46">
        <v>5</v>
      </c>
      <c r="AT48" s="46"/>
      <c r="AU48" s="46"/>
      <c r="AV48" s="46"/>
      <c r="AW48" s="46"/>
      <c r="AX48" s="46"/>
      <c r="AY48" s="46"/>
      <c r="AZ48" s="46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59" t="s">
        <v>6</v>
      </c>
      <c r="B49" s="59"/>
      <c r="C49" s="59"/>
      <c r="D49" s="69" t="s">
        <v>7</v>
      </c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1"/>
      <c r="AC49" s="72" t="s">
        <v>8</v>
      </c>
      <c r="AD49" s="72"/>
      <c r="AE49" s="72"/>
      <c r="AF49" s="72"/>
      <c r="AG49" s="72"/>
      <c r="AH49" s="72"/>
      <c r="AI49" s="72"/>
      <c r="AJ49" s="72"/>
      <c r="AK49" s="72" t="s">
        <v>9</v>
      </c>
      <c r="AL49" s="72"/>
      <c r="AM49" s="72"/>
      <c r="AN49" s="72"/>
      <c r="AO49" s="72"/>
      <c r="AP49" s="72"/>
      <c r="AQ49" s="72"/>
      <c r="AR49" s="72"/>
      <c r="AS49" s="73" t="s">
        <v>10</v>
      </c>
      <c r="AT49" s="72"/>
      <c r="AU49" s="72"/>
      <c r="AV49" s="72"/>
      <c r="AW49" s="72"/>
      <c r="AX49" s="72"/>
      <c r="AY49" s="72"/>
      <c r="AZ49" s="7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83.25" customHeight="1">
      <c r="A50" s="59">
        <v>1</v>
      </c>
      <c r="B50" s="59"/>
      <c r="C50" s="59"/>
      <c r="D50" s="62" t="s">
        <v>96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4"/>
      <c r="AC50" s="61">
        <v>316500</v>
      </c>
      <c r="AD50" s="61"/>
      <c r="AE50" s="61"/>
      <c r="AF50" s="61"/>
      <c r="AG50" s="61"/>
      <c r="AH50" s="61"/>
      <c r="AI50" s="61"/>
      <c r="AJ50" s="61"/>
      <c r="AK50" s="61">
        <v>937000</v>
      </c>
      <c r="AL50" s="61"/>
      <c r="AM50" s="61"/>
      <c r="AN50" s="61"/>
      <c r="AO50" s="61"/>
      <c r="AP50" s="61"/>
      <c r="AQ50" s="61"/>
      <c r="AR50" s="61"/>
      <c r="AS50" s="61">
        <f>AC50+AK50</f>
        <v>1253500</v>
      </c>
      <c r="AT50" s="61"/>
      <c r="AU50" s="61"/>
      <c r="AV50" s="61"/>
      <c r="AW50" s="61"/>
      <c r="AX50" s="61"/>
      <c r="AY50" s="61"/>
      <c r="AZ50" s="61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76"/>
      <c r="B51" s="76"/>
      <c r="C51" s="76"/>
      <c r="D51" s="110" t="s">
        <v>64</v>
      </c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  <c r="AA51" s="111"/>
      <c r="AB51" s="112"/>
      <c r="AC51" s="87">
        <f>AC50</f>
        <v>316500</v>
      </c>
      <c r="AD51" s="87"/>
      <c r="AE51" s="87"/>
      <c r="AF51" s="87"/>
      <c r="AG51" s="87"/>
      <c r="AH51" s="87"/>
      <c r="AI51" s="87"/>
      <c r="AJ51" s="87"/>
      <c r="AK51" s="87">
        <v>937000</v>
      </c>
      <c r="AL51" s="87"/>
      <c r="AM51" s="87"/>
      <c r="AN51" s="87"/>
      <c r="AO51" s="87"/>
      <c r="AP51" s="87"/>
      <c r="AQ51" s="87"/>
      <c r="AR51" s="87"/>
      <c r="AS51" s="87">
        <f>AC51+AK51</f>
        <v>1253500</v>
      </c>
      <c r="AT51" s="87"/>
      <c r="AU51" s="87"/>
      <c r="AV51" s="87"/>
      <c r="AW51" s="87"/>
      <c r="AX51" s="87"/>
      <c r="AY51" s="87"/>
      <c r="AZ51" s="87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39" t="s">
        <v>42</v>
      </c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</row>
    <row r="54" spans="1:79" ht="15" customHeight="1">
      <c r="A54" s="74" t="s">
        <v>87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6" t="s">
        <v>28</v>
      </c>
      <c r="B55" s="46"/>
      <c r="C55" s="46"/>
      <c r="D55" s="40" t="s">
        <v>34</v>
      </c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2"/>
      <c r="AB55" s="46" t="s">
        <v>29</v>
      </c>
      <c r="AC55" s="46"/>
      <c r="AD55" s="46"/>
      <c r="AE55" s="46"/>
      <c r="AF55" s="46"/>
      <c r="AG55" s="46"/>
      <c r="AH55" s="46"/>
      <c r="AI55" s="46"/>
      <c r="AJ55" s="46" t="s">
        <v>30</v>
      </c>
      <c r="AK55" s="46"/>
      <c r="AL55" s="46"/>
      <c r="AM55" s="46"/>
      <c r="AN55" s="46"/>
      <c r="AO55" s="46"/>
      <c r="AP55" s="46"/>
      <c r="AQ55" s="46"/>
      <c r="AR55" s="46" t="s">
        <v>27</v>
      </c>
      <c r="AS55" s="46"/>
      <c r="AT55" s="46"/>
      <c r="AU55" s="46"/>
      <c r="AV55" s="46"/>
      <c r="AW55" s="46"/>
      <c r="AX55" s="46"/>
      <c r="AY55" s="46"/>
    </row>
    <row r="56" spans="1:79" ht="29.1" customHeight="1">
      <c r="A56" s="46"/>
      <c r="B56" s="46"/>
      <c r="C56" s="46"/>
      <c r="D56" s="43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  <c r="AA56" s="45"/>
      <c r="AB56" s="46"/>
      <c r="AC56" s="46"/>
      <c r="AD56" s="46"/>
      <c r="AE56" s="46"/>
      <c r="AF56" s="46"/>
      <c r="AG56" s="46"/>
      <c r="AH56" s="46"/>
      <c r="AI56" s="46"/>
      <c r="AJ56" s="46"/>
      <c r="AK56" s="46"/>
      <c r="AL56" s="46"/>
      <c r="AM56" s="46"/>
      <c r="AN56" s="46"/>
      <c r="AO56" s="46"/>
      <c r="AP56" s="46"/>
      <c r="AQ56" s="46"/>
      <c r="AR56" s="46"/>
      <c r="AS56" s="46"/>
      <c r="AT56" s="46"/>
      <c r="AU56" s="46"/>
      <c r="AV56" s="46"/>
      <c r="AW56" s="46"/>
      <c r="AX56" s="46"/>
      <c r="AY56" s="46"/>
    </row>
    <row r="57" spans="1:79" ht="15.75" customHeight="1">
      <c r="A57" s="46">
        <v>1</v>
      </c>
      <c r="B57" s="46"/>
      <c r="C57" s="46"/>
      <c r="D57" s="47">
        <v>2</v>
      </c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9"/>
      <c r="AB57" s="46">
        <v>3</v>
      </c>
      <c r="AC57" s="46"/>
      <c r="AD57" s="46"/>
      <c r="AE57" s="46"/>
      <c r="AF57" s="46"/>
      <c r="AG57" s="46"/>
      <c r="AH57" s="46"/>
      <c r="AI57" s="46"/>
      <c r="AJ57" s="46">
        <v>4</v>
      </c>
      <c r="AK57" s="46"/>
      <c r="AL57" s="46"/>
      <c r="AM57" s="46"/>
      <c r="AN57" s="46"/>
      <c r="AO57" s="46"/>
      <c r="AP57" s="46"/>
      <c r="AQ57" s="46"/>
      <c r="AR57" s="46">
        <v>5</v>
      </c>
      <c r="AS57" s="46"/>
      <c r="AT57" s="46"/>
      <c r="AU57" s="46"/>
      <c r="AV57" s="46"/>
      <c r="AW57" s="46"/>
      <c r="AX57" s="46"/>
      <c r="AY57" s="46"/>
    </row>
    <row r="58" spans="1:79" ht="12.75" hidden="1" customHeight="1">
      <c r="A58" s="59" t="s">
        <v>6</v>
      </c>
      <c r="B58" s="59"/>
      <c r="C58" s="59"/>
      <c r="D58" s="80" t="s">
        <v>7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72" t="s">
        <v>8</v>
      </c>
      <c r="AC58" s="72"/>
      <c r="AD58" s="72"/>
      <c r="AE58" s="72"/>
      <c r="AF58" s="72"/>
      <c r="AG58" s="72"/>
      <c r="AH58" s="72"/>
      <c r="AI58" s="72"/>
      <c r="AJ58" s="72" t="s">
        <v>9</v>
      </c>
      <c r="AK58" s="72"/>
      <c r="AL58" s="72"/>
      <c r="AM58" s="72"/>
      <c r="AN58" s="72"/>
      <c r="AO58" s="72"/>
      <c r="AP58" s="72"/>
      <c r="AQ58" s="72"/>
      <c r="AR58" s="72" t="s">
        <v>10</v>
      </c>
      <c r="AS58" s="72"/>
      <c r="AT58" s="72"/>
      <c r="AU58" s="72"/>
      <c r="AV58" s="72"/>
      <c r="AW58" s="72"/>
      <c r="AX58" s="72"/>
      <c r="AY58" s="72"/>
      <c r="CA58" s="1" t="s">
        <v>15</v>
      </c>
    </row>
    <row r="59" spans="1:79" ht="29.25" customHeight="1">
      <c r="A59" s="59">
        <v>1</v>
      </c>
      <c r="B59" s="59"/>
      <c r="C59" s="59"/>
      <c r="D59" s="62" t="s">
        <v>97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61">
        <v>316500</v>
      </c>
      <c r="AC59" s="61"/>
      <c r="AD59" s="61"/>
      <c r="AE59" s="61"/>
      <c r="AF59" s="61"/>
      <c r="AG59" s="61"/>
      <c r="AH59" s="61"/>
      <c r="AI59" s="61"/>
      <c r="AJ59" s="61">
        <v>937000</v>
      </c>
      <c r="AK59" s="61"/>
      <c r="AL59" s="61"/>
      <c r="AM59" s="61"/>
      <c r="AN59" s="61"/>
      <c r="AO59" s="61"/>
      <c r="AP59" s="61"/>
      <c r="AQ59" s="61"/>
      <c r="AR59" s="61">
        <f>AB59+AJ59</f>
        <v>1253500</v>
      </c>
      <c r="AS59" s="61"/>
      <c r="AT59" s="61"/>
      <c r="AU59" s="61"/>
      <c r="AV59" s="61"/>
      <c r="AW59" s="61"/>
      <c r="AX59" s="61"/>
      <c r="AY59" s="61"/>
      <c r="CA59" s="1" t="s">
        <v>16</v>
      </c>
    </row>
    <row r="60" spans="1:79" s="4" customFormat="1" ht="12.75" customHeight="1">
      <c r="A60" s="76"/>
      <c r="B60" s="76"/>
      <c r="C60" s="76"/>
      <c r="D60" s="110" t="s">
        <v>27</v>
      </c>
      <c r="E60" s="111"/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2"/>
      <c r="AB60" s="87">
        <f>AB59</f>
        <v>316500</v>
      </c>
      <c r="AC60" s="87"/>
      <c r="AD60" s="87"/>
      <c r="AE60" s="87"/>
      <c r="AF60" s="87"/>
      <c r="AG60" s="87"/>
      <c r="AH60" s="87"/>
      <c r="AI60" s="87"/>
      <c r="AJ60" s="87">
        <f>AJ59</f>
        <v>937000</v>
      </c>
      <c r="AK60" s="87"/>
      <c r="AL60" s="87"/>
      <c r="AM60" s="87"/>
      <c r="AN60" s="87"/>
      <c r="AO60" s="87"/>
      <c r="AP60" s="87"/>
      <c r="AQ60" s="87"/>
      <c r="AR60" s="87">
        <f>AB60+AJ60</f>
        <v>1253500</v>
      </c>
      <c r="AS60" s="87"/>
      <c r="AT60" s="87"/>
      <c r="AU60" s="87"/>
      <c r="AV60" s="87"/>
      <c r="AW60" s="87"/>
      <c r="AX60" s="87"/>
      <c r="AY60" s="87"/>
    </row>
    <row r="62" spans="1:79" ht="15.75" customHeight="1">
      <c r="A62" s="60" t="s">
        <v>43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6" t="s">
        <v>28</v>
      </c>
      <c r="B63" s="46"/>
      <c r="C63" s="46"/>
      <c r="D63" s="46"/>
      <c r="E63" s="46"/>
      <c r="F63" s="46"/>
      <c r="G63" s="47" t="s">
        <v>44</v>
      </c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9"/>
      <c r="Z63" s="46" t="s">
        <v>2</v>
      </c>
      <c r="AA63" s="46"/>
      <c r="AB63" s="46"/>
      <c r="AC63" s="46"/>
      <c r="AD63" s="46"/>
      <c r="AE63" s="46" t="s">
        <v>1</v>
      </c>
      <c r="AF63" s="46"/>
      <c r="AG63" s="46"/>
      <c r="AH63" s="46"/>
      <c r="AI63" s="46"/>
      <c r="AJ63" s="46"/>
      <c r="AK63" s="46"/>
      <c r="AL63" s="46"/>
      <c r="AM63" s="46"/>
      <c r="AN63" s="46"/>
      <c r="AO63" s="47" t="s">
        <v>29</v>
      </c>
      <c r="AP63" s="48"/>
      <c r="AQ63" s="48"/>
      <c r="AR63" s="48"/>
      <c r="AS63" s="48"/>
      <c r="AT63" s="48"/>
      <c r="AU63" s="48"/>
      <c r="AV63" s="49"/>
      <c r="AW63" s="47" t="s">
        <v>30</v>
      </c>
      <c r="AX63" s="48"/>
      <c r="AY63" s="48"/>
      <c r="AZ63" s="48"/>
      <c r="BA63" s="48"/>
      <c r="BB63" s="48"/>
      <c r="BC63" s="48"/>
      <c r="BD63" s="49"/>
      <c r="BE63" s="47" t="s">
        <v>27</v>
      </c>
      <c r="BF63" s="48"/>
      <c r="BG63" s="48"/>
      <c r="BH63" s="48"/>
      <c r="BI63" s="48"/>
      <c r="BJ63" s="48"/>
      <c r="BK63" s="48"/>
      <c r="BL63" s="49"/>
    </row>
    <row r="64" spans="1:79" ht="15.75" customHeight="1">
      <c r="A64" s="46">
        <v>1</v>
      </c>
      <c r="B64" s="46"/>
      <c r="C64" s="46"/>
      <c r="D64" s="46"/>
      <c r="E64" s="46"/>
      <c r="F64" s="46"/>
      <c r="G64" s="47">
        <v>2</v>
      </c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9"/>
      <c r="Z64" s="46">
        <v>3</v>
      </c>
      <c r="AA64" s="46"/>
      <c r="AB64" s="46"/>
      <c r="AC64" s="46"/>
      <c r="AD64" s="46"/>
      <c r="AE64" s="46">
        <v>4</v>
      </c>
      <c r="AF64" s="46"/>
      <c r="AG64" s="46"/>
      <c r="AH64" s="46"/>
      <c r="AI64" s="46"/>
      <c r="AJ64" s="46"/>
      <c r="AK64" s="46"/>
      <c r="AL64" s="46"/>
      <c r="AM64" s="46"/>
      <c r="AN64" s="46"/>
      <c r="AO64" s="46">
        <v>5</v>
      </c>
      <c r="AP64" s="46"/>
      <c r="AQ64" s="46"/>
      <c r="AR64" s="46"/>
      <c r="AS64" s="46"/>
      <c r="AT64" s="46"/>
      <c r="AU64" s="46"/>
      <c r="AV64" s="46"/>
      <c r="AW64" s="46">
        <v>6</v>
      </c>
      <c r="AX64" s="46"/>
      <c r="AY64" s="46"/>
      <c r="AZ64" s="46"/>
      <c r="BA64" s="46"/>
      <c r="BB64" s="46"/>
      <c r="BC64" s="46"/>
      <c r="BD64" s="46"/>
      <c r="BE64" s="46">
        <v>7</v>
      </c>
      <c r="BF64" s="46"/>
      <c r="BG64" s="46"/>
      <c r="BH64" s="46"/>
      <c r="BI64" s="46"/>
      <c r="BJ64" s="46"/>
      <c r="BK64" s="46"/>
      <c r="BL64" s="46"/>
    </row>
    <row r="65" spans="1:79" ht="12.75" hidden="1" customHeight="1">
      <c r="A65" s="59" t="s">
        <v>33</v>
      </c>
      <c r="B65" s="59"/>
      <c r="C65" s="59"/>
      <c r="D65" s="59"/>
      <c r="E65" s="59"/>
      <c r="F65" s="59"/>
      <c r="G65" s="80" t="s">
        <v>7</v>
      </c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2"/>
      <c r="Z65" s="59" t="s">
        <v>19</v>
      </c>
      <c r="AA65" s="59"/>
      <c r="AB65" s="59"/>
      <c r="AC65" s="59"/>
      <c r="AD65" s="59"/>
      <c r="AE65" s="86" t="s">
        <v>32</v>
      </c>
      <c r="AF65" s="86"/>
      <c r="AG65" s="86"/>
      <c r="AH65" s="86"/>
      <c r="AI65" s="86"/>
      <c r="AJ65" s="86"/>
      <c r="AK65" s="86"/>
      <c r="AL65" s="86"/>
      <c r="AM65" s="86"/>
      <c r="AN65" s="80"/>
      <c r="AO65" s="72" t="s">
        <v>8</v>
      </c>
      <c r="AP65" s="72"/>
      <c r="AQ65" s="72"/>
      <c r="AR65" s="72"/>
      <c r="AS65" s="72"/>
      <c r="AT65" s="72"/>
      <c r="AU65" s="72"/>
      <c r="AV65" s="72"/>
      <c r="AW65" s="72" t="s">
        <v>31</v>
      </c>
      <c r="AX65" s="72"/>
      <c r="AY65" s="72"/>
      <c r="AZ65" s="72"/>
      <c r="BA65" s="72"/>
      <c r="BB65" s="72"/>
      <c r="BC65" s="72"/>
      <c r="BD65" s="72"/>
      <c r="BE65" s="72" t="s">
        <v>66</v>
      </c>
      <c r="BF65" s="72"/>
      <c r="BG65" s="72"/>
      <c r="BH65" s="72"/>
      <c r="BI65" s="72"/>
      <c r="BJ65" s="72"/>
      <c r="BK65" s="72"/>
      <c r="BL65" s="72"/>
      <c r="CA65" s="1" t="s">
        <v>17</v>
      </c>
    </row>
    <row r="66" spans="1:79" s="4" customFormat="1" ht="12.75" customHeight="1">
      <c r="A66" s="76">
        <v>0</v>
      </c>
      <c r="B66" s="76"/>
      <c r="C66" s="76"/>
      <c r="D66" s="76"/>
      <c r="E66" s="76"/>
      <c r="F66" s="76"/>
      <c r="G66" s="83" t="s">
        <v>65</v>
      </c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84"/>
      <c r="W66" s="84"/>
      <c r="X66" s="84"/>
      <c r="Y66" s="85"/>
      <c r="Z66" s="77"/>
      <c r="AA66" s="77"/>
      <c r="AB66" s="77"/>
      <c r="AC66" s="77"/>
      <c r="AD66" s="77"/>
      <c r="AE66" s="78"/>
      <c r="AF66" s="78"/>
      <c r="AG66" s="78"/>
      <c r="AH66" s="78"/>
      <c r="AI66" s="78"/>
      <c r="AJ66" s="78"/>
      <c r="AK66" s="78"/>
      <c r="AL66" s="78"/>
      <c r="AM66" s="78"/>
      <c r="AN66" s="79"/>
      <c r="AO66" s="87"/>
      <c r="AP66" s="87"/>
      <c r="AQ66" s="87"/>
      <c r="AR66" s="87"/>
      <c r="AS66" s="87"/>
      <c r="AT66" s="87"/>
      <c r="AU66" s="87"/>
      <c r="AV66" s="87"/>
      <c r="AW66" s="87"/>
      <c r="AX66" s="87"/>
      <c r="AY66" s="87"/>
      <c r="AZ66" s="87"/>
      <c r="BA66" s="87"/>
      <c r="BB66" s="87"/>
      <c r="BC66" s="87"/>
      <c r="BD66" s="87"/>
      <c r="BE66" s="87"/>
      <c r="BF66" s="87"/>
      <c r="BG66" s="87"/>
      <c r="BH66" s="87"/>
      <c r="BI66" s="87"/>
      <c r="BJ66" s="87"/>
      <c r="BK66" s="87"/>
      <c r="BL66" s="87"/>
      <c r="CA66" s="4" t="s">
        <v>18</v>
      </c>
    </row>
    <row r="67" spans="1:79" ht="42" customHeight="1">
      <c r="A67" s="59">
        <v>1</v>
      </c>
      <c r="B67" s="59"/>
      <c r="C67" s="59"/>
      <c r="D67" s="59"/>
      <c r="E67" s="59"/>
      <c r="F67" s="59"/>
      <c r="G67" s="115" t="s">
        <v>98</v>
      </c>
      <c r="H67" s="116"/>
      <c r="I67" s="116"/>
      <c r="J67" s="116"/>
      <c r="K67" s="116"/>
      <c r="L67" s="116"/>
      <c r="M67" s="116"/>
      <c r="N67" s="116"/>
      <c r="O67" s="116"/>
      <c r="P67" s="116"/>
      <c r="Q67" s="116"/>
      <c r="R67" s="116"/>
      <c r="S67" s="116"/>
      <c r="T67" s="116"/>
      <c r="U67" s="116"/>
      <c r="V67" s="116"/>
      <c r="W67" s="116"/>
      <c r="X67" s="116"/>
      <c r="Y67" s="117"/>
      <c r="Z67" s="73" t="s">
        <v>67</v>
      </c>
      <c r="AA67" s="73"/>
      <c r="AB67" s="73"/>
      <c r="AC67" s="73"/>
      <c r="AD67" s="73"/>
      <c r="AE67" s="113" t="s">
        <v>68</v>
      </c>
      <c r="AF67" s="113"/>
      <c r="AG67" s="113"/>
      <c r="AH67" s="113"/>
      <c r="AI67" s="113"/>
      <c r="AJ67" s="113"/>
      <c r="AK67" s="113"/>
      <c r="AL67" s="113"/>
      <c r="AM67" s="113"/>
      <c r="AN67" s="114"/>
      <c r="AO67" s="61">
        <v>316500</v>
      </c>
      <c r="AP67" s="61"/>
      <c r="AQ67" s="61"/>
      <c r="AR67" s="61"/>
      <c r="AS67" s="61"/>
      <c r="AT67" s="61"/>
      <c r="AU67" s="61"/>
      <c r="AV67" s="61"/>
      <c r="AW67" s="61">
        <v>937000</v>
      </c>
      <c r="AX67" s="61"/>
      <c r="AY67" s="61"/>
      <c r="AZ67" s="61"/>
      <c r="BA67" s="61"/>
      <c r="BB67" s="61"/>
      <c r="BC67" s="61"/>
      <c r="BD67" s="61"/>
      <c r="BE67" s="61">
        <f>AO67+AW67</f>
        <v>1253500</v>
      </c>
      <c r="BF67" s="61"/>
      <c r="BG67" s="61"/>
      <c r="BH67" s="61"/>
      <c r="BI67" s="61"/>
      <c r="BJ67" s="61"/>
      <c r="BK67" s="61"/>
      <c r="BL67" s="61"/>
    </row>
    <row r="68" spans="1:79" s="4" customFormat="1" ht="12.75" customHeight="1">
      <c r="A68" s="76">
        <v>0</v>
      </c>
      <c r="B68" s="76"/>
      <c r="C68" s="76"/>
      <c r="D68" s="76"/>
      <c r="E68" s="76"/>
      <c r="F68" s="76"/>
      <c r="G68" s="118" t="s">
        <v>69</v>
      </c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20"/>
      <c r="Z68" s="77"/>
      <c r="AA68" s="77"/>
      <c r="AB68" s="77"/>
      <c r="AC68" s="77"/>
      <c r="AD68" s="77"/>
      <c r="AE68" s="78"/>
      <c r="AF68" s="78"/>
      <c r="AG68" s="78"/>
      <c r="AH68" s="78"/>
      <c r="AI68" s="78"/>
      <c r="AJ68" s="78"/>
      <c r="AK68" s="78"/>
      <c r="AL68" s="78"/>
      <c r="AM68" s="78"/>
      <c r="AN68" s="79"/>
      <c r="AO68" s="87"/>
      <c r="AP68" s="87"/>
      <c r="AQ68" s="87"/>
      <c r="AR68" s="87"/>
      <c r="AS68" s="87"/>
      <c r="AT68" s="87"/>
      <c r="AU68" s="87"/>
      <c r="AV68" s="87"/>
      <c r="AW68" s="87"/>
      <c r="AX68" s="87"/>
      <c r="AY68" s="87"/>
      <c r="AZ68" s="87"/>
      <c r="BA68" s="87"/>
      <c r="BB68" s="87"/>
      <c r="BC68" s="87"/>
      <c r="BD68" s="87"/>
      <c r="BE68" s="87"/>
      <c r="BF68" s="87"/>
      <c r="BG68" s="87"/>
      <c r="BH68" s="87"/>
      <c r="BI68" s="87"/>
      <c r="BJ68" s="87"/>
      <c r="BK68" s="87"/>
      <c r="BL68" s="87"/>
    </row>
    <row r="69" spans="1:79" ht="18" customHeight="1">
      <c r="A69" s="59">
        <v>1</v>
      </c>
      <c r="B69" s="59"/>
      <c r="C69" s="59"/>
      <c r="D69" s="59"/>
      <c r="E69" s="59"/>
      <c r="F69" s="59"/>
      <c r="G69" s="115" t="s">
        <v>99</v>
      </c>
      <c r="H69" s="116"/>
      <c r="I69" s="116"/>
      <c r="J69" s="116"/>
      <c r="K69" s="116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7"/>
      <c r="Z69" s="73" t="s">
        <v>70</v>
      </c>
      <c r="AA69" s="73"/>
      <c r="AB69" s="73"/>
      <c r="AC69" s="73"/>
      <c r="AD69" s="73"/>
      <c r="AE69" s="113" t="s">
        <v>71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61">
        <v>1</v>
      </c>
      <c r="AP69" s="61"/>
      <c r="AQ69" s="61"/>
      <c r="AR69" s="61"/>
      <c r="AS69" s="61"/>
      <c r="AT69" s="61"/>
      <c r="AU69" s="61"/>
      <c r="AV69" s="61"/>
      <c r="AW69" s="61">
        <v>1</v>
      </c>
      <c r="AX69" s="61"/>
      <c r="AY69" s="61"/>
      <c r="AZ69" s="61"/>
      <c r="BA69" s="61"/>
      <c r="BB69" s="61"/>
      <c r="BC69" s="61"/>
      <c r="BD69" s="61"/>
      <c r="BE69" s="61">
        <f>AO69+AW69</f>
        <v>2</v>
      </c>
      <c r="BF69" s="61"/>
      <c r="BG69" s="61"/>
      <c r="BH69" s="61"/>
      <c r="BI69" s="61"/>
      <c r="BJ69" s="61"/>
      <c r="BK69" s="61"/>
      <c r="BL69" s="61"/>
    </row>
    <row r="70" spans="1:79" s="4" customFormat="1" ht="12.75" customHeight="1">
      <c r="A70" s="76">
        <v>0</v>
      </c>
      <c r="B70" s="76"/>
      <c r="C70" s="76"/>
      <c r="D70" s="76"/>
      <c r="E70" s="76"/>
      <c r="F70" s="76"/>
      <c r="G70" s="118" t="s">
        <v>72</v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20"/>
      <c r="Z70" s="77"/>
      <c r="AA70" s="77"/>
      <c r="AB70" s="77"/>
      <c r="AC70" s="77"/>
      <c r="AD70" s="77"/>
      <c r="AE70" s="78"/>
      <c r="AF70" s="78"/>
      <c r="AG70" s="78"/>
      <c r="AH70" s="78"/>
      <c r="AI70" s="78"/>
      <c r="AJ70" s="78"/>
      <c r="AK70" s="78"/>
      <c r="AL70" s="78"/>
      <c r="AM70" s="78"/>
      <c r="AN70" s="79"/>
      <c r="AO70" s="87"/>
      <c r="AP70" s="87"/>
      <c r="AQ70" s="87"/>
      <c r="AR70" s="87"/>
      <c r="AS70" s="87"/>
      <c r="AT70" s="87"/>
      <c r="AU70" s="87"/>
      <c r="AV70" s="87"/>
      <c r="AW70" s="87"/>
      <c r="AX70" s="87"/>
      <c r="AY70" s="87"/>
      <c r="AZ70" s="87"/>
      <c r="BA70" s="87"/>
      <c r="BB70" s="87"/>
      <c r="BC70" s="87"/>
      <c r="BD70" s="87"/>
      <c r="BE70" s="87"/>
      <c r="BF70" s="87"/>
      <c r="BG70" s="87"/>
      <c r="BH70" s="87"/>
      <c r="BI70" s="87"/>
      <c r="BJ70" s="87"/>
      <c r="BK70" s="87"/>
      <c r="BL70" s="87"/>
    </row>
    <row r="71" spans="1:79" ht="29.25" customHeight="1">
      <c r="A71" s="59">
        <v>1</v>
      </c>
      <c r="B71" s="59"/>
      <c r="C71" s="59"/>
      <c r="D71" s="59"/>
      <c r="E71" s="59"/>
      <c r="F71" s="59"/>
      <c r="G71" s="115" t="s">
        <v>100</v>
      </c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7"/>
      <c r="Z71" s="73" t="s">
        <v>67</v>
      </c>
      <c r="AA71" s="73"/>
      <c r="AB71" s="73"/>
      <c r="AC71" s="73"/>
      <c r="AD71" s="73"/>
      <c r="AE71" s="113" t="s">
        <v>73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61">
        <f>AO67/AO69</f>
        <v>316500</v>
      </c>
      <c r="AP71" s="61"/>
      <c r="AQ71" s="61"/>
      <c r="AR71" s="61"/>
      <c r="AS71" s="61"/>
      <c r="AT71" s="61"/>
      <c r="AU71" s="61"/>
      <c r="AV71" s="61"/>
      <c r="AW71" s="61">
        <f>AW67/AW69</f>
        <v>937000</v>
      </c>
      <c r="AX71" s="61"/>
      <c r="AY71" s="61"/>
      <c r="AZ71" s="61"/>
      <c r="BA71" s="61"/>
      <c r="BB71" s="61"/>
      <c r="BC71" s="61"/>
      <c r="BD71" s="61"/>
      <c r="BE71" s="61">
        <f>AO71+AW71</f>
        <v>1253500</v>
      </c>
      <c r="BF71" s="61"/>
      <c r="BG71" s="61"/>
      <c r="BH71" s="61"/>
      <c r="BI71" s="61"/>
      <c r="BJ71" s="61"/>
      <c r="BK71" s="61"/>
      <c r="BL71" s="61"/>
    </row>
    <row r="72" spans="1:79" s="4" customFormat="1" ht="12.75" customHeight="1">
      <c r="A72" s="76">
        <v>0</v>
      </c>
      <c r="B72" s="76"/>
      <c r="C72" s="76"/>
      <c r="D72" s="76"/>
      <c r="E72" s="76"/>
      <c r="F72" s="76"/>
      <c r="G72" s="118" t="s">
        <v>74</v>
      </c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20"/>
      <c r="Z72" s="77"/>
      <c r="AA72" s="77"/>
      <c r="AB72" s="77"/>
      <c r="AC72" s="77"/>
      <c r="AD72" s="77"/>
      <c r="AE72" s="78"/>
      <c r="AF72" s="78"/>
      <c r="AG72" s="78"/>
      <c r="AH72" s="78"/>
      <c r="AI72" s="78"/>
      <c r="AJ72" s="78"/>
      <c r="AK72" s="78"/>
      <c r="AL72" s="78"/>
      <c r="AM72" s="78"/>
      <c r="AN72" s="79"/>
      <c r="AO72" s="87"/>
      <c r="AP72" s="87"/>
      <c r="AQ72" s="87"/>
      <c r="AR72" s="87"/>
      <c r="AS72" s="87"/>
      <c r="AT72" s="87"/>
      <c r="AU72" s="87"/>
      <c r="AV72" s="87"/>
      <c r="AW72" s="87"/>
      <c r="AX72" s="87"/>
      <c r="AY72" s="87"/>
      <c r="AZ72" s="87"/>
      <c r="BA72" s="87"/>
      <c r="BB72" s="87"/>
      <c r="BC72" s="87"/>
      <c r="BD72" s="87"/>
      <c r="BE72" s="87"/>
      <c r="BF72" s="87"/>
      <c r="BG72" s="87"/>
      <c r="BH72" s="87"/>
      <c r="BI72" s="87"/>
      <c r="BJ72" s="87"/>
      <c r="BK72" s="87"/>
      <c r="BL72" s="87"/>
    </row>
    <row r="73" spans="1:79" ht="25.5" customHeight="1">
      <c r="A73" s="59">
        <v>1</v>
      </c>
      <c r="B73" s="59"/>
      <c r="C73" s="59"/>
      <c r="D73" s="59"/>
      <c r="E73" s="59"/>
      <c r="F73" s="59"/>
      <c r="G73" s="115" t="s">
        <v>75</v>
      </c>
      <c r="H73" s="116"/>
      <c r="I73" s="116"/>
      <c r="J73" s="116"/>
      <c r="K73" s="116"/>
      <c r="L73" s="116"/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  <c r="Y73" s="117"/>
      <c r="Z73" s="73" t="s">
        <v>76</v>
      </c>
      <c r="AA73" s="73"/>
      <c r="AB73" s="73"/>
      <c r="AC73" s="73"/>
      <c r="AD73" s="73"/>
      <c r="AE73" s="113" t="s">
        <v>73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61">
        <f>AO67*100/BE67</f>
        <v>25.249301954527322</v>
      </c>
      <c r="AP73" s="61"/>
      <c r="AQ73" s="61"/>
      <c r="AR73" s="61"/>
      <c r="AS73" s="61"/>
      <c r="AT73" s="61"/>
      <c r="AU73" s="61"/>
      <c r="AV73" s="61"/>
      <c r="AW73" s="61">
        <f>AW67*100/BE67</f>
        <v>74.750698045472674</v>
      </c>
      <c r="AX73" s="61"/>
      <c r="AY73" s="61"/>
      <c r="AZ73" s="61"/>
      <c r="BA73" s="61"/>
      <c r="BB73" s="61"/>
      <c r="BC73" s="61"/>
      <c r="BD73" s="61"/>
      <c r="BE73" s="61">
        <f>AO73+AW73</f>
        <v>100</v>
      </c>
      <c r="BF73" s="61"/>
      <c r="BG73" s="61"/>
      <c r="BH73" s="61"/>
      <c r="BI73" s="61"/>
      <c r="BJ73" s="61"/>
      <c r="BK73" s="61"/>
      <c r="BL73" s="61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55" t="s">
        <v>81</v>
      </c>
      <c r="B76" s="56"/>
      <c r="C76" s="56"/>
      <c r="D76" s="56"/>
      <c r="E76" s="56"/>
      <c r="F76" s="56"/>
      <c r="G76" s="56"/>
      <c r="H76" s="56"/>
      <c r="I76" s="56"/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"/>
      <c r="AO76" s="58" t="s">
        <v>83</v>
      </c>
      <c r="AP76" s="52"/>
      <c r="AQ76" s="52"/>
      <c r="AR76" s="52"/>
      <c r="AS76" s="52"/>
      <c r="AT76" s="52"/>
      <c r="AU76" s="52"/>
      <c r="AV76" s="52"/>
      <c r="AW76" s="52"/>
      <c r="AX76" s="52"/>
      <c r="AY76" s="52"/>
      <c r="AZ76" s="52"/>
      <c r="BA76" s="52"/>
      <c r="BB76" s="52"/>
      <c r="BC76" s="52"/>
      <c r="BD76" s="52"/>
      <c r="BE76" s="52"/>
      <c r="BF76" s="52"/>
      <c r="BG76" s="52"/>
    </row>
    <row r="77" spans="1:79">
      <c r="W77" s="50" t="s">
        <v>5</v>
      </c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O77" s="50" t="s">
        <v>52</v>
      </c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</row>
    <row r="78" spans="1:79" ht="15.75" customHeight="1">
      <c r="A78" s="75" t="s">
        <v>3</v>
      </c>
      <c r="B78" s="75"/>
      <c r="C78" s="75"/>
      <c r="D78" s="75"/>
      <c r="E78" s="75"/>
      <c r="F78" s="75"/>
    </row>
    <row r="79" spans="1:79" ht="13.15" customHeight="1">
      <c r="A79" s="51" t="s">
        <v>80</v>
      </c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52"/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2"/>
      <c r="AK79" s="52"/>
      <c r="AL79" s="52"/>
      <c r="AM79" s="52"/>
      <c r="AN79" s="52"/>
      <c r="AO79" s="52"/>
      <c r="AP79" s="52"/>
      <c r="AQ79" s="52"/>
      <c r="AR79" s="52"/>
      <c r="AS79" s="52"/>
    </row>
    <row r="80" spans="1:79">
      <c r="A80" s="53" t="s">
        <v>47</v>
      </c>
      <c r="B80" s="53"/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  <c r="AN80" s="53"/>
      <c r="AO80" s="53"/>
      <c r="AP80" s="53"/>
      <c r="AQ80" s="53"/>
      <c r="AR80" s="53"/>
      <c r="AS80" s="53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55" t="s">
        <v>82</v>
      </c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"/>
      <c r="AO82" s="58" t="s">
        <v>84</v>
      </c>
      <c r="AP82" s="52"/>
      <c r="AQ82" s="52"/>
      <c r="AR82" s="52"/>
      <c r="AS82" s="52"/>
      <c r="AT82" s="52"/>
      <c r="AU82" s="52"/>
      <c r="AV82" s="52"/>
      <c r="AW82" s="52"/>
      <c r="AX82" s="52"/>
      <c r="AY82" s="52"/>
      <c r="AZ82" s="52"/>
      <c r="BA82" s="52"/>
      <c r="BB82" s="52"/>
      <c r="BC82" s="52"/>
      <c r="BD82" s="52"/>
      <c r="BE82" s="52"/>
      <c r="BF82" s="52"/>
      <c r="BG82" s="52"/>
    </row>
    <row r="83" spans="1:59">
      <c r="W83" s="50" t="s">
        <v>5</v>
      </c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  <c r="AM83" s="50"/>
      <c r="AO83" s="50" t="s">
        <v>52</v>
      </c>
      <c r="AP83" s="50"/>
      <c r="AQ83" s="50"/>
      <c r="AR83" s="50"/>
      <c r="AS83" s="50"/>
      <c r="AT83" s="50"/>
      <c r="AU83" s="50"/>
      <c r="AV83" s="50"/>
      <c r="AW83" s="50"/>
      <c r="AX83" s="50"/>
      <c r="AY83" s="50"/>
      <c r="AZ83" s="50"/>
      <c r="BA83" s="50"/>
      <c r="BB83" s="50"/>
      <c r="BC83" s="50"/>
      <c r="BD83" s="50"/>
      <c r="BE83" s="50"/>
      <c r="BF83" s="50"/>
      <c r="BG83" s="50"/>
    </row>
    <row r="84" spans="1:59">
      <c r="A84" s="54"/>
      <c r="B84" s="54"/>
      <c r="C84" s="54"/>
      <c r="D84" s="54"/>
      <c r="E84" s="54"/>
      <c r="F84" s="54"/>
      <c r="G84" s="54"/>
      <c r="H84" s="54"/>
    </row>
    <row r="85" spans="1:59">
      <c r="A85" s="50" t="s">
        <v>45</v>
      </c>
      <c r="B85" s="50"/>
      <c r="C85" s="50"/>
      <c r="D85" s="50"/>
      <c r="E85" s="50"/>
      <c r="F85" s="50"/>
      <c r="G85" s="50"/>
      <c r="H85" s="50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1">
    <mergeCell ref="A44:AZ44"/>
    <mergeCell ref="A50:C50"/>
    <mergeCell ref="AK50:AR50"/>
    <mergeCell ref="AS50:AZ50"/>
    <mergeCell ref="AW67:BD67"/>
    <mergeCell ref="AW66:BD66"/>
    <mergeCell ref="AO66:AV66"/>
    <mergeCell ref="BE71:BL71"/>
    <mergeCell ref="A71:F71"/>
    <mergeCell ref="A70:F70"/>
    <mergeCell ref="G70:Y70"/>
    <mergeCell ref="Z70:AD70"/>
    <mergeCell ref="AE70:AN70"/>
    <mergeCell ref="AO70:AV70"/>
    <mergeCell ref="AW70:BD70"/>
    <mergeCell ref="BE70:BL70"/>
    <mergeCell ref="G71:Y71"/>
    <mergeCell ref="Z71:AD71"/>
    <mergeCell ref="AE71:AN71"/>
    <mergeCell ref="AO71:AV71"/>
    <mergeCell ref="AW71:BD71"/>
    <mergeCell ref="BE67:BL67"/>
    <mergeCell ref="A67:F67"/>
    <mergeCell ref="G67:Y67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Z67:AD67"/>
    <mergeCell ref="AE67:AN67"/>
    <mergeCell ref="AO67:AV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G31:BL31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42:F42"/>
    <mergeCell ref="B13:L13"/>
    <mergeCell ref="B14:L14"/>
    <mergeCell ref="A34:BL34"/>
    <mergeCell ref="A54:AY54"/>
    <mergeCell ref="A40:F40"/>
    <mergeCell ref="A10:BL10"/>
    <mergeCell ref="A11:BL11"/>
    <mergeCell ref="BE20:BL20"/>
    <mergeCell ref="BE19:BL19"/>
    <mergeCell ref="AK19:BC19"/>
    <mergeCell ref="AK20:BC20"/>
    <mergeCell ref="A41:F41"/>
    <mergeCell ref="G41:BL41"/>
    <mergeCell ref="I23:S23"/>
    <mergeCell ref="G40:BL40"/>
    <mergeCell ref="A37:BL37"/>
    <mergeCell ref="A38:F38"/>
    <mergeCell ref="G38:BL38"/>
    <mergeCell ref="A39:F39"/>
    <mergeCell ref="A30:F30"/>
    <mergeCell ref="A32:F32"/>
    <mergeCell ref="G32:BL32"/>
    <mergeCell ref="G30:BL30"/>
    <mergeCell ref="A31:F31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22:T22"/>
    <mergeCell ref="AS22:BC22"/>
    <mergeCell ref="BD22:BL22"/>
    <mergeCell ref="T23:W23"/>
    <mergeCell ref="A23:H23"/>
    <mergeCell ref="A25:BL25"/>
    <mergeCell ref="A26:BL26"/>
    <mergeCell ref="A28:BL28"/>
    <mergeCell ref="A29:F29"/>
    <mergeCell ref="AO7:AU7"/>
    <mergeCell ref="AW7:BF7"/>
    <mergeCell ref="N13:AS13"/>
    <mergeCell ref="N14:AS14"/>
    <mergeCell ref="AU13:BB13"/>
    <mergeCell ref="AU14:BB14"/>
    <mergeCell ref="AO76:BG76"/>
    <mergeCell ref="A78:F78"/>
    <mergeCell ref="A66:F66"/>
    <mergeCell ref="Z66:AD66"/>
    <mergeCell ref="AE66:AN66"/>
    <mergeCell ref="A76:V76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AW64:BD64"/>
    <mergeCell ref="BE64:BL64"/>
    <mergeCell ref="BE66:BL66"/>
    <mergeCell ref="AO65:AV65"/>
    <mergeCell ref="AW65:BD65"/>
    <mergeCell ref="BE65:BL65"/>
    <mergeCell ref="A63:F63"/>
    <mergeCell ref="AE63:AN63"/>
    <mergeCell ref="AC50:AJ50"/>
    <mergeCell ref="AK46:AR47"/>
    <mergeCell ref="D50:AB50"/>
    <mergeCell ref="A35:BL35"/>
    <mergeCell ref="G39:BL39"/>
    <mergeCell ref="AS46:AZ47"/>
    <mergeCell ref="D46:AB47"/>
    <mergeCell ref="D48:AB48"/>
    <mergeCell ref="D49:AB49"/>
    <mergeCell ref="AC48:AJ48"/>
    <mergeCell ref="AC49:AJ49"/>
    <mergeCell ref="AC46:AJ47"/>
    <mergeCell ref="AK48:AR48"/>
    <mergeCell ref="AK49:AR49"/>
    <mergeCell ref="AS49:AZ49"/>
    <mergeCell ref="AS48:AZ48"/>
    <mergeCell ref="A59:C59"/>
    <mergeCell ref="G42:BL42"/>
    <mergeCell ref="A48:C48"/>
    <mergeCell ref="A49:C49"/>
    <mergeCell ref="A46:C47"/>
    <mergeCell ref="A45:AZ45"/>
    <mergeCell ref="A53:BL53"/>
    <mergeCell ref="D55:AA56"/>
    <mergeCell ref="AB55:AI56"/>
    <mergeCell ref="AJ55:AQ56"/>
    <mergeCell ref="AR55:AY56"/>
    <mergeCell ref="Z63:AD63"/>
    <mergeCell ref="G63:Y63"/>
    <mergeCell ref="AW63:BD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</mergeCells>
  <phoneticPr fontId="0" type="noConversion"/>
  <conditionalFormatting sqref="H66:L66 G71 G73 G66:G67 G69">
    <cfRule type="cellIs" dxfId="5" priority="1" stopIfTrue="1" operator="equal">
      <formula>$G65</formula>
    </cfRule>
  </conditionalFormatting>
  <conditionalFormatting sqref="D50">
    <cfRule type="cellIs" dxfId="4" priority="2" stopIfTrue="1" operator="equal">
      <formula>$D49</formula>
    </cfRule>
  </conditionalFormatting>
  <conditionalFormatting sqref="A66:F73">
    <cfRule type="cellIs" dxfId="3" priority="3" stopIfTrue="1" operator="equal">
      <formula>0</formula>
    </cfRule>
  </conditionalFormatting>
  <conditionalFormatting sqref="D51:I51">
    <cfRule type="cellIs" dxfId="2" priority="5" stopIfTrue="1" operator="equal">
      <formula>#REF!</formula>
    </cfRule>
  </conditionalFormatting>
  <conditionalFormatting sqref="G72:L72">
    <cfRule type="cellIs" dxfId="1" priority="7" stopIfTrue="1" operator="equal">
      <formula>#REF!</formula>
    </cfRule>
  </conditionalFormatting>
  <conditionalFormatting sqref="G70:L70 G68:L68">
    <cfRule type="cellIs" dxfId="0" priority="8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2022-06-22T07:29:01Z</cp:lastPrinted>
  <dcterms:created xsi:type="dcterms:W3CDTF">2016-08-15T09:54:21Z</dcterms:created>
  <dcterms:modified xsi:type="dcterms:W3CDTF">2022-06-29T06:33:20Z</dcterms:modified>
</cp:coreProperties>
</file>