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<sst xmlns="http://schemas.openxmlformats.org/spreadsheetml/2006/main" count="137" uniqueCount="94">
  <si>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</si>
  <si>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</si>
  <si>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</si>
  <si>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</si>
  <si>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</si>
  <si>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</si>
  <si>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</si>
  <si>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</si>
  <si>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</si>
  <si>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</si>
  <si>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</si>
  <si>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</si>
  <si>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</si>
  <si>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</si>
  <si>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</si>
  <si>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</si>
  <si>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Чорткiвська мiська рада</t>
  </si>
  <si>
    <t>0110000</t>
  </si>
  <si>
    <t>0117530</t>
  </si>
  <si>
    <t>7530</t>
  </si>
  <si>
    <t>0460</t>
  </si>
  <si>
    <t>Інші заходи у сфері зв`язку, телекомунікації та інформатики</t>
  </si>
  <si>
    <t>Програма "Чортків- Smart City" на 2019-2022 роки</t>
  </si>
  <si>
    <t>Рішення сесії міської ради від 11 грудня 2018 року № 1278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</si>
  <si>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</si>
  <si>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</si>
  <si>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</si>
  <si>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</si>
  <si>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0600000</t>
  </si>
  <si>
    <t>Управлiння освiти,молодi та спорту Чорткiвської мiської ради</t>
  </si>
  <si>
    <t>0610000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</si>
  <si>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</si>
  <si>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</si>
  <si>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</si>
  <si>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</si>
  <si>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2021 - 2025 роки в Чортківській міській територіольній громаді</t>
  </si>
  <si>
    <t>Рішення сесії міської ради від 24 грудня 2020 року № 133</t>
  </si>
  <si>
    <t>УСЬОГО</t>
  </si>
  <si>
    <t>X</t>
  </si>
  <si>
    <t>до рішення виконавчого комітету</t>
  </si>
  <si>
    <t>Зміни до розподілу витрат бюджету Чортківської міської територіальної громади на реалізацію місцевих/регіональних програм у 2022 році</t>
  </si>
  <si>
    <t>Програма розвитку системи оповіщення та інформатизації цивільного захисту міста Чорткова на 2019-2022 роки</t>
  </si>
  <si>
    <t>Рішення міської ради від 28 лютого 2019 року № 1380 із змінами</t>
  </si>
  <si>
    <t>Керуюча справами виконавчого комітету</t>
  </si>
  <si>
    <t>Наталія ЗАЯЦЬ</t>
  </si>
  <si>
    <t>Додаток 3</t>
  </si>
  <si>
    <t xml:space="preserve">від 18 травня 2022 року № 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</si>
  <si>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</si>
  <si>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</si>
  <si>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</si>
  <si>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</si>
  <si>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надання фінансової підтримки військовим частинам Збройних Сил України, розташованих на території Чортківської міської територіальної громади на 2022 рік</t>
  </si>
  <si>
    <t>Рішення сесії міської ради від 02 грудня 2021 року № 772</t>
  </si>
  <si>
    <t>3700000</t>
  </si>
  <si>
    <t>Фінансове управління Чортківської міської ради</t>
  </si>
  <si>
    <t>3710000</t>
  </si>
  <si>
    <t>0117640</t>
  </si>
  <si>
    <t>7640</t>
  </si>
  <si>
    <t>0470</t>
  </si>
  <si>
    <t>Заходи з енергозбереження</t>
  </si>
  <si>
    <t>Програма енергоефективних заходів в бюджетних установах Чортківської міської ради на 2021-2024 роки</t>
  </si>
  <si>
    <t>Рішення міської ради від 26 березня 2021 року № 326</t>
  </si>
  <si>
    <t>0116030</t>
  </si>
  <si>
    <t>6030</t>
  </si>
  <si>
    <t>0620</t>
  </si>
  <si>
    <t>Організація благоустрою населених пунктів</t>
  </si>
  <si>
    <t>Програма "Безпечне місто 2019-2022 роки"</t>
  </si>
  <si>
    <t>Рішення сесії міської ради від 11 грудня 2018 року № 1279 зі змінами</t>
  </si>
  <si>
    <t>1210000</t>
  </si>
  <si>
    <t>1213210</t>
  </si>
  <si>
    <t>3210</t>
  </si>
  <si>
    <t>1050</t>
  </si>
  <si>
    <t>Організація та проведення громадських робіт</t>
  </si>
  <si>
    <t>Програма організації успільно корисних робіт для порушників, на яких судом накладено адміністративне стягнення у вигляді виконання суспільно корисних робіт на території Чортківської міської об'єднаної територіальної громади на 2021-2023 роки</t>
  </si>
  <si>
    <t>Рішення сесії міської ради від 24 грудня 2020 року № 123</t>
  </si>
  <si>
    <t>1216017</t>
  </si>
  <si>
    <t>6017</t>
  </si>
  <si>
    <t>Інша діяльність, пов`язана з експлуатацією об`єктів житлово-комунального господарства</t>
  </si>
  <si>
    <t>Програма підтримки та стимулювання створення ефективних об'єднань співвласників багатоквартирних будинків  Чортківської міської територіальної громади на 2021 - 2023 роки</t>
  </si>
  <si>
    <t>Рішення сесії міської ради від 24 грудня 2020 року № 118</t>
  </si>
  <si>
    <t>Програма фінансової підтримки комунальних підриємств Чортківської міської територіальної громади на 2021-2023 роки</t>
  </si>
  <si>
    <t>Рішення сесії міської ради від 24 грудня 2020 року № 125</t>
  </si>
  <si>
    <t>Управлiння комунального господарства Чорткiвської мiської ради</t>
  </si>
  <si>
    <t>1216030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</si>
  <si>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</si>
  <si>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Рішення сесії міської ради від 24 грудня 2020 року № 121  зі змінами</t>
  </si>
  <si>
    <t>0611142</t>
  </si>
  <si>
    <t>1142</t>
  </si>
  <si>
    <t>0990</t>
  </si>
  <si>
    <t>Інші програми та заходи у сфері освіти</t>
  </si>
  <si>
    <t>Програма "Підтримки обдарованих дітей Чортківської міської територіольної громади на 2021-2025 роки"</t>
  </si>
  <si>
    <t>Рішення сесії міської ради від 24 грудня 2020 року № 134</t>
  </si>
  <si>
    <t>Програма сприяння поліції у підвищенні рівня безпеки громадян на території Чортківської міської територіальної громади на 2022 -2024 роки</t>
  </si>
  <si>
    <t>Рішення сесії міської ради від 02 грудня 2021 року № 774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</si>
</sst>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</numFmts>
  <fonts count="6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left"/>
    </xf>
    <xf numFmtId="4" fontId="0" fillId="0" borderId="1" xfId="0" applyNumberFormat="1" applyBorder="1" applyAlignment="1" quotePrefix="1">
      <alignment vertical="center" wrapText="1"/>
    </xf>
    <xf numFmtId="0" fontId="0" fillId="0" borderId="1" xfId="0" applyBorder="1" applyAlignment="1" quotePrefix="1">
      <alignment horizontal="left" vertical="center" wrapText="1"/>
    </xf>
    <xf numFmtId="4" fontId="0" fillId="0" borderId="1" xfId="0" applyNumberFormat="1" applyBorder="1" applyAlignment="1" quotePrefix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 quotePrefix="1">
      <alignment vertical="center" wrapText="1"/>
    </xf>
    <xf numFmtId="0" fontId="0" fillId="2" borderId="1" xfId="0" applyFill="1" applyBorder="1" applyAlignment="1" quotePrefix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quotePrefix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 quotePrefix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 quotePrefix="1">
      <alignment vertical="center" wrapText="1"/>
    </xf>
    <xf numFmtId="0" fontId="5" fillId="2" borderId="1" xfId="0" applyFont="1" applyFill="1" applyBorder="1" applyAlignment="1" quotePrefix="1">
      <alignment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 quotePrefix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Zeros="0" tabSelected="1" workbookViewId="0" topLeftCell="D7">
      <selection activeCell="F7" sqref="F7"/>
    </sheetView>
  </sheetViews>
  <sheetFormatPr defaultColWidth="9.00390625" defaultRowHeight="12.75"/>
  <cols>
    <col min="1" max="3" width="12.00390625" style="0" customWidth="1"/>
    <col min="4" max="6" width="40.75390625" style="0" customWidth="1"/>
    <col min="7" max="10" width="15.75390625" style="0" customWidth="1"/>
  </cols>
  <sheetData>
    <row r="1" ht="12.75">
      <c r="H1" t="s">
        <v>45</v>
      </c>
    </row>
    <row r="2" ht="12.75">
      <c r="H2" t="s">
        <v>39</v>
      </c>
    </row>
    <row r="3" ht="12.75">
      <c r="H3" t="s">
        <v>46</v>
      </c>
    </row>
    <row r="5" spans="1:10" ht="12.75">
      <c r="A5" s="20" t="s">
        <v>40</v>
      </c>
      <c r="B5" s="21"/>
      <c r="C5" s="21"/>
      <c r="D5" s="21"/>
      <c r="E5" s="21"/>
      <c r="F5" s="21"/>
      <c r="G5" s="21"/>
      <c r="H5" s="21"/>
      <c r="I5" s="21"/>
      <c r="J5" s="21"/>
    </row>
    <row r="6" ht="12.75" hidden="1"/>
    <row r="8" ht="12.75">
      <c r="A8" s="1" t="s">
        <v>0</v>
      </c>
    </row>
    <row r="9" spans="1:10" ht="12.75">
      <c r="A9" t="s">
        <v>1</v>
      </c>
      <c r="J9" s="2" t="s">
        <v>2</v>
      </c>
    </row>
    <row r="10" spans="1:10" ht="12.75">
      <c r="A10" s="22" t="s">
        <v>3</v>
      </c>
      <c r="B10" s="22" t="s">
        <v>4</v>
      </c>
      <c r="C10" s="22" t="s">
        <v>5</v>
      </c>
      <c r="D10" s="23" t="s">
        <v>6</v>
      </c>
      <c r="E10" s="23" t="s">
        <v>7</v>
      </c>
      <c r="F10" s="22" t="s">
        <v>8</v>
      </c>
      <c r="G10" s="24" t="s">
        <v>9</v>
      </c>
      <c r="H10" s="23" t="s">
        <v>10</v>
      </c>
      <c r="I10" s="23" t="s">
        <v>11</v>
      </c>
      <c r="J10" s="23"/>
    </row>
    <row r="11" spans="1:10" ht="67.5" customHeight="1">
      <c r="A11" s="23"/>
      <c r="B11" s="23"/>
      <c r="C11" s="23"/>
      <c r="D11" s="23"/>
      <c r="E11" s="23"/>
      <c r="F11" s="23"/>
      <c r="G11" s="24"/>
      <c r="H11" s="23"/>
      <c r="I11" s="3" t="s">
        <v>12</v>
      </c>
      <c r="J11" s="3" t="s">
        <v>13</v>
      </c>
    </row>
    <row r="12" spans="1:10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4">
        <v>7</v>
      </c>
      <c r="H12" s="3">
        <v>8</v>
      </c>
      <c r="I12" s="5">
        <v>9</v>
      </c>
      <c r="J12" s="5">
        <v>10</v>
      </c>
    </row>
    <row r="13" spans="1:10" ht="12.75">
      <c r="A13" s="6" t="s">
        <v>14</v>
      </c>
      <c r="B13" s="6" t="s">
        <v>15</v>
      </c>
      <c r="C13" s="11" t="s">
        <v>15</v>
      </c>
      <c r="D13" s="26" t="s">
        <v>16</v>
      </c>
      <c r="E13" s="27"/>
      <c r="F13" s="27"/>
      <c r="G13" s="12">
        <f>G14</f>
        <v>0</v>
      </c>
      <c r="H13" s="12"/>
      <c r="I13" s="12">
        <f>I14</f>
        <v>0</v>
      </c>
      <c r="J13" s="12">
        <f>J14</f>
        <v>0</v>
      </c>
    </row>
    <row r="14" spans="1:10" ht="12.75">
      <c r="A14" s="38" t="s">
        <v>17</v>
      </c>
      <c r="B14" s="38" t="s">
        <v>15</v>
      </c>
      <c r="C14" s="37" t="s">
        <v>15</v>
      </c>
      <c r="D14" s="35" t="s">
        <v>16</v>
      </c>
      <c r="E14" s="39"/>
      <c r="F14" s="39"/>
      <c r="G14" s="36">
        <f>G15+G16+G17+G18</f>
        <v>0</v>
      </c>
      <c r="H14" s="36"/>
      <c r="I14" s="36">
        <f>SUM(I16:I18)</f>
        <v>0</v>
      </c>
      <c r="J14" s="36">
        <f>SUM(J16:J18)</f>
        <v>0</v>
      </c>
    </row>
    <row r="15" spans="1:10" ht="25.5">
      <c r="A15" s="8" t="s">
        <v>62</v>
      </c>
      <c r="B15" s="8" t="s">
        <v>63</v>
      </c>
      <c r="C15" s="8" t="s">
        <v>64</v>
      </c>
      <c r="D15" s="9" t="s">
        <v>65</v>
      </c>
      <c r="E15" s="9" t="s">
        <v>66</v>
      </c>
      <c r="F15" s="9" t="s">
        <v>67</v>
      </c>
      <c r="G15" s="12">
        <v>40000</v>
      </c>
      <c r="H15" s="14">
        <v>40000</v>
      </c>
      <c r="I15" s="14">
        <v>0</v>
      </c>
      <c r="J15" s="14">
        <v>0</v>
      </c>
    </row>
    <row r="16" spans="1:10" ht="25.5">
      <c r="A16" s="8" t="s">
        <v>18</v>
      </c>
      <c r="B16" s="8" t="s">
        <v>19</v>
      </c>
      <c r="C16" s="8" t="s">
        <v>20</v>
      </c>
      <c r="D16" s="9" t="s">
        <v>21</v>
      </c>
      <c r="E16" s="9" t="s">
        <v>22</v>
      </c>
      <c r="F16" s="9" t="s">
        <v>23</v>
      </c>
      <c r="G16" s="12">
        <f>H16+I16</f>
        <v>20000</v>
      </c>
      <c r="H16" s="14">
        <v>20000</v>
      </c>
      <c r="I16" s="14"/>
      <c r="J16" s="14"/>
    </row>
    <row r="17" spans="1:10" ht="38.25">
      <c r="A17" s="8" t="s">
        <v>56</v>
      </c>
      <c r="B17" s="8" t="s">
        <v>57</v>
      </c>
      <c r="C17" s="8" t="s">
        <v>58</v>
      </c>
      <c r="D17" s="9" t="s">
        <v>59</v>
      </c>
      <c r="E17" s="9" t="s">
        <v>60</v>
      </c>
      <c r="F17" s="9" t="s">
        <v>61</v>
      </c>
      <c r="G17" s="12">
        <f>H17+I17</f>
        <v>-70000</v>
      </c>
      <c r="H17" s="14">
        <v>-70000</v>
      </c>
      <c r="I17" s="14">
        <f>J17</f>
        <v>0</v>
      </c>
      <c r="J17" s="14"/>
    </row>
    <row r="18" spans="1:10" ht="38.25">
      <c r="A18" s="8" t="s">
        <v>24</v>
      </c>
      <c r="B18" s="8" t="s">
        <v>25</v>
      </c>
      <c r="C18" s="8" t="s">
        <v>26</v>
      </c>
      <c r="D18" s="9" t="s">
        <v>27</v>
      </c>
      <c r="E18" s="8" t="s">
        <v>41</v>
      </c>
      <c r="F18" s="8" t="s">
        <v>42</v>
      </c>
      <c r="G18" s="12">
        <f>H18+I18</f>
        <v>10000</v>
      </c>
      <c r="H18" s="14">
        <v>10000</v>
      </c>
      <c r="I18" s="14"/>
      <c r="J18" s="14"/>
    </row>
    <row r="19" spans="1:10" ht="12.75" hidden="1">
      <c r="A19" s="8"/>
      <c r="B19" s="8"/>
      <c r="C19" s="8"/>
      <c r="D19" s="9"/>
      <c r="E19" s="9"/>
      <c r="F19" s="9"/>
      <c r="G19" s="25"/>
      <c r="H19" s="14"/>
      <c r="I19" s="14"/>
      <c r="J19" s="14"/>
    </row>
    <row r="20" spans="1:10" ht="38.25" hidden="1">
      <c r="A20" s="8" t="s">
        <v>56</v>
      </c>
      <c r="B20" s="8" t="s">
        <v>57</v>
      </c>
      <c r="C20" s="8" t="s">
        <v>58</v>
      </c>
      <c r="D20" s="9" t="s">
        <v>59</v>
      </c>
      <c r="E20" s="9" t="s">
        <v>60</v>
      </c>
      <c r="F20" s="9" t="s">
        <v>61</v>
      </c>
      <c r="G20" s="12">
        <f>H20+I20</f>
        <v>-70000</v>
      </c>
      <c r="H20" s="14">
        <v>-70000</v>
      </c>
      <c r="I20" s="14">
        <f>J20</f>
        <v>0</v>
      </c>
      <c r="J20" s="14"/>
    </row>
    <row r="21" spans="1:10" ht="25.5">
      <c r="A21" s="11" t="s">
        <v>28</v>
      </c>
      <c r="B21" s="11" t="s">
        <v>15</v>
      </c>
      <c r="C21" s="11" t="s">
        <v>15</v>
      </c>
      <c r="D21" s="26" t="s">
        <v>29</v>
      </c>
      <c r="E21" s="26" t="s">
        <v>15</v>
      </c>
      <c r="F21" s="26" t="s">
        <v>15</v>
      </c>
      <c r="G21" s="12">
        <f>G22</f>
        <v>0</v>
      </c>
      <c r="H21" s="12">
        <f>H22</f>
        <v>0</v>
      </c>
      <c r="I21" s="12">
        <v>0</v>
      </c>
      <c r="J21" s="12">
        <v>0</v>
      </c>
    </row>
    <row r="22" spans="1:10" ht="25.5">
      <c r="A22" s="37" t="s">
        <v>30</v>
      </c>
      <c r="B22" s="37" t="s">
        <v>15</v>
      </c>
      <c r="C22" s="37" t="s">
        <v>15</v>
      </c>
      <c r="D22" s="35" t="s">
        <v>29</v>
      </c>
      <c r="E22" s="35" t="s">
        <v>15</v>
      </c>
      <c r="F22" s="35" t="s">
        <v>15</v>
      </c>
      <c r="G22" s="36">
        <f>G23+G24</f>
        <v>0</v>
      </c>
      <c r="H22" s="36">
        <f>H23+H24</f>
        <v>0</v>
      </c>
      <c r="I22" s="36">
        <v>0</v>
      </c>
      <c r="J22" s="36">
        <v>0</v>
      </c>
    </row>
    <row r="23" spans="1:10" ht="38.25">
      <c r="A23" s="8" t="s">
        <v>86</v>
      </c>
      <c r="B23" s="8" t="s">
        <v>87</v>
      </c>
      <c r="C23" s="8" t="s">
        <v>88</v>
      </c>
      <c r="D23" s="9" t="s">
        <v>89</v>
      </c>
      <c r="E23" s="9" t="s">
        <v>90</v>
      </c>
      <c r="F23" s="9" t="s">
        <v>91</v>
      </c>
      <c r="G23" s="12">
        <v>210000</v>
      </c>
      <c r="H23" s="14">
        <v>210000</v>
      </c>
      <c r="I23" s="14">
        <v>0</v>
      </c>
      <c r="J23" s="14">
        <v>0</v>
      </c>
    </row>
    <row r="24" spans="1:10" ht="38.25">
      <c r="A24" s="8" t="s">
        <v>31</v>
      </c>
      <c r="B24" s="8" t="s">
        <v>32</v>
      </c>
      <c r="C24" s="8" t="s">
        <v>33</v>
      </c>
      <c r="D24" s="9" t="s">
        <v>34</v>
      </c>
      <c r="E24" s="9" t="s">
        <v>35</v>
      </c>
      <c r="F24" s="9" t="s">
        <v>36</v>
      </c>
      <c r="G24" s="12">
        <v>-210000</v>
      </c>
      <c r="H24" s="14">
        <v>-210000</v>
      </c>
      <c r="I24" s="14">
        <v>0</v>
      </c>
      <c r="J24" s="14">
        <v>0</v>
      </c>
    </row>
    <row r="25" spans="1:10" ht="25.5">
      <c r="A25" s="29">
        <v>1200000</v>
      </c>
      <c r="B25" s="28"/>
      <c r="C25" s="28"/>
      <c r="D25" s="26" t="s">
        <v>82</v>
      </c>
      <c r="E25" s="27"/>
      <c r="F25" s="27"/>
      <c r="G25" s="12">
        <f>G26</f>
        <v>-320000</v>
      </c>
      <c r="H25" s="12">
        <f>H26</f>
        <v>-320000</v>
      </c>
      <c r="I25" s="25"/>
      <c r="J25" s="25"/>
    </row>
    <row r="26" spans="1:10" ht="38.25">
      <c r="A26" s="37" t="s">
        <v>68</v>
      </c>
      <c r="B26" s="37" t="s">
        <v>15</v>
      </c>
      <c r="C26" s="37" t="s">
        <v>15</v>
      </c>
      <c r="D26" s="35" t="s">
        <v>82</v>
      </c>
      <c r="E26" s="35" t="s">
        <v>15</v>
      </c>
      <c r="F26" s="35" t="s">
        <v>15</v>
      </c>
      <c r="G26" s="36">
        <f>G28+G29+G30</f>
        <v>-320000</v>
      </c>
      <c r="H26" s="36">
        <f>H28+H29+H30</f>
        <v>-320000</v>
      </c>
      <c r="I26" s="36">
        <f>I28+I29+I30</f>
        <v>0</v>
      </c>
      <c r="J26" s="36">
        <f>J28+J29+J30</f>
        <v>0</v>
      </c>
    </row>
    <row r="27" spans="1:10" ht="76.5" hidden="1">
      <c r="A27" s="8" t="s">
        <v>69</v>
      </c>
      <c r="B27" s="8" t="s">
        <v>70</v>
      </c>
      <c r="C27" s="8" t="s">
        <v>71</v>
      </c>
      <c r="D27" s="9" t="s">
        <v>72</v>
      </c>
      <c r="E27" s="9" t="s">
        <v>73</v>
      </c>
      <c r="F27" s="9" t="s">
        <v>74</v>
      </c>
      <c r="G27" s="25">
        <v>35000</v>
      </c>
      <c r="H27" s="14">
        <v>35000</v>
      </c>
      <c r="I27" s="14">
        <v>0</v>
      </c>
      <c r="J27" s="14">
        <v>0</v>
      </c>
    </row>
    <row r="28" spans="1:10" ht="63.75">
      <c r="A28" s="8" t="s">
        <v>75</v>
      </c>
      <c r="B28" s="8" t="s">
        <v>76</v>
      </c>
      <c r="C28" s="8" t="s">
        <v>64</v>
      </c>
      <c r="D28" s="9" t="s">
        <v>77</v>
      </c>
      <c r="E28" s="9" t="s">
        <v>78</v>
      </c>
      <c r="F28" s="9" t="s">
        <v>79</v>
      </c>
      <c r="G28" s="12">
        <v>-770000</v>
      </c>
      <c r="H28" s="14">
        <v>-770000</v>
      </c>
      <c r="I28" s="14"/>
      <c r="J28" s="14"/>
    </row>
    <row r="29" spans="1:10" ht="51">
      <c r="A29" s="8" t="s">
        <v>75</v>
      </c>
      <c r="B29" s="8" t="s">
        <v>76</v>
      </c>
      <c r="C29" s="8" t="s">
        <v>64</v>
      </c>
      <c r="D29" s="9" t="s">
        <v>77</v>
      </c>
      <c r="E29" s="9" t="s">
        <v>80</v>
      </c>
      <c r="F29" s="9" t="s">
        <v>81</v>
      </c>
      <c r="G29" s="12">
        <v>50000</v>
      </c>
      <c r="H29" s="14">
        <v>50000</v>
      </c>
      <c r="I29" s="14">
        <v>0</v>
      </c>
      <c r="J29" s="14">
        <v>0</v>
      </c>
    </row>
    <row r="30" spans="1:10" ht="51">
      <c r="A30" s="8" t="s">
        <v>83</v>
      </c>
      <c r="B30" s="8" t="s">
        <v>63</v>
      </c>
      <c r="C30" s="8" t="s">
        <v>64</v>
      </c>
      <c r="D30" s="9" t="s">
        <v>65</v>
      </c>
      <c r="E30" s="9" t="s">
        <v>84</v>
      </c>
      <c r="F30" s="9" t="s">
        <v>85</v>
      </c>
      <c r="G30" s="12">
        <v>400000</v>
      </c>
      <c r="H30" s="14">
        <v>400000</v>
      </c>
      <c r="I30" s="14">
        <v>0</v>
      </c>
      <c r="J30" s="14">
        <v>0</v>
      </c>
    </row>
    <row r="31" spans="1:10" ht="12.75" hidden="1">
      <c r="A31" s="8"/>
      <c r="B31" s="8"/>
      <c r="C31" s="8"/>
      <c r="D31" s="9"/>
      <c r="E31" s="9"/>
      <c r="F31" s="9"/>
      <c r="G31" s="12"/>
      <c r="H31" s="14"/>
      <c r="I31" s="14"/>
      <c r="J31" s="14"/>
    </row>
    <row r="32" spans="1:10" ht="12.75" hidden="1">
      <c r="A32" s="8"/>
      <c r="B32" s="8"/>
      <c r="C32" s="8"/>
      <c r="D32" s="9"/>
      <c r="E32" s="9"/>
      <c r="F32" s="9"/>
      <c r="G32" s="12"/>
      <c r="H32" s="14"/>
      <c r="I32" s="14"/>
      <c r="J32" s="14"/>
    </row>
    <row r="33" spans="1:10" ht="12.75" hidden="1">
      <c r="A33" s="6"/>
      <c r="B33" s="6"/>
      <c r="C33" s="6"/>
      <c r="D33" s="7"/>
      <c r="E33" s="7"/>
      <c r="F33" s="7"/>
      <c r="G33" s="12"/>
      <c r="H33" s="13"/>
      <c r="I33" s="13"/>
      <c r="J33" s="13">
        <f>SUM(J34:J34)</f>
        <v>0</v>
      </c>
    </row>
    <row r="34" spans="1:10" ht="25.5">
      <c r="A34" s="30" t="s">
        <v>53</v>
      </c>
      <c r="B34" s="10"/>
      <c r="C34" s="31"/>
      <c r="D34" s="32" t="s">
        <v>54</v>
      </c>
      <c r="E34" s="27"/>
      <c r="F34" s="27"/>
      <c r="G34" s="12">
        <f>G35</f>
        <v>320000</v>
      </c>
      <c r="H34" s="12">
        <f>H35</f>
        <v>320000</v>
      </c>
      <c r="I34" s="25"/>
      <c r="J34" s="25"/>
    </row>
    <row r="35" spans="1:10" ht="25.5">
      <c r="A35" s="30" t="s">
        <v>55</v>
      </c>
      <c r="B35" s="10"/>
      <c r="C35" s="33"/>
      <c r="D35" s="34" t="s">
        <v>54</v>
      </c>
      <c r="E35" s="35" t="s">
        <v>15</v>
      </c>
      <c r="F35" s="35" t="s">
        <v>15</v>
      </c>
      <c r="G35" s="36">
        <f>G36+G37</f>
        <v>320000</v>
      </c>
      <c r="H35" s="36">
        <f>H36+H37</f>
        <v>320000</v>
      </c>
      <c r="I35" s="36">
        <f aca="true" t="shared" si="0" ref="H35:J36">I36</f>
        <v>0</v>
      </c>
      <c r="J35" s="36">
        <f t="shared" si="0"/>
        <v>0</v>
      </c>
    </row>
    <row r="36" spans="1:10" ht="51">
      <c r="A36" s="17" t="s">
        <v>47</v>
      </c>
      <c r="B36" s="17" t="s">
        <v>48</v>
      </c>
      <c r="C36" s="18" t="s">
        <v>49</v>
      </c>
      <c r="D36" s="16" t="s">
        <v>50</v>
      </c>
      <c r="E36" s="8" t="s">
        <v>92</v>
      </c>
      <c r="F36" s="9" t="s">
        <v>93</v>
      </c>
      <c r="G36" s="12">
        <v>120000</v>
      </c>
      <c r="H36" s="13">
        <v>120000</v>
      </c>
      <c r="I36" s="13">
        <f t="shared" si="0"/>
        <v>0</v>
      </c>
      <c r="J36" s="13">
        <f t="shared" si="0"/>
        <v>0</v>
      </c>
    </row>
    <row r="37" spans="1:10" ht="51">
      <c r="A37" s="17" t="s">
        <v>47</v>
      </c>
      <c r="B37" s="17" t="s">
        <v>48</v>
      </c>
      <c r="C37" s="18" t="s">
        <v>49</v>
      </c>
      <c r="D37" s="16" t="s">
        <v>50</v>
      </c>
      <c r="E37" s="8" t="s">
        <v>51</v>
      </c>
      <c r="F37" s="9" t="s">
        <v>52</v>
      </c>
      <c r="G37" s="12">
        <f>H37+I37</f>
        <v>200000</v>
      </c>
      <c r="H37" s="14">
        <v>200000</v>
      </c>
      <c r="I37" s="14"/>
      <c r="J37" s="14"/>
    </row>
    <row r="38" spans="1:10" ht="12.75">
      <c r="A38" s="10" t="s">
        <v>38</v>
      </c>
      <c r="B38" s="10" t="s">
        <v>38</v>
      </c>
      <c r="C38" s="10" t="s">
        <v>38</v>
      </c>
      <c r="D38" s="11" t="s">
        <v>37</v>
      </c>
      <c r="E38" s="11" t="s">
        <v>38</v>
      </c>
      <c r="F38" s="11" t="s">
        <v>38</v>
      </c>
      <c r="G38" s="12">
        <f>G13+G21+G25+G34</f>
        <v>0</v>
      </c>
      <c r="H38" s="12">
        <f>H13+H21+H25+H34</f>
        <v>0</v>
      </c>
      <c r="I38" s="12">
        <f>I13+I20+I35</f>
        <v>0</v>
      </c>
      <c r="J38" s="12">
        <f>J13+J20+J35</f>
        <v>0</v>
      </c>
    </row>
    <row r="40" spans="1:10" ht="12.7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3" spans="2:9" ht="12.75">
      <c r="B43" s="15" t="s">
        <v>43</v>
      </c>
      <c r="E43" s="15" t="s">
        <v>44</v>
      </c>
      <c r="I43" s="15"/>
    </row>
  </sheetData>
  <mergeCells count="11">
    <mergeCell ref="I10:J10"/>
    <mergeCell ref="A40:J40"/>
    <mergeCell ref="A5:J5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2022-05-17T13:58:35Z</cp:lastPrinted>
  <dcterms:created xsi:type="dcterms:W3CDTF">2021-12-30T10:22:11Z</dcterms:created>
  <dcterms:modified xsi:type="dcterms:W3CDTF">2022-05-17T13:59:50Z</dcterms:modified>
  <cp:category/>
  <cp:version/>
  <cp:contentType/>
  <cp:contentStatus/>
</cp:coreProperties>
</file>