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0812100" sheetId="1" r:id="rId1"/>
  </sheets>
  <definedNames>
    <definedName name="_xlnm.Print_Area" localSheetId="0">'КПК0812100'!$A$1:$BM$81</definedName>
  </definedNames>
  <calcPr fullCalcOnLoad="1" refMode="R1C1"/>
</workbook>
</file>

<file path=xl/sharedStrings.xml><?xml version="1.0" encoding="utf-8"?>
<sst xmlns="http://schemas.openxmlformats.org/spreadsheetml/2006/main" count="146" uniqueCount="109">
  <si>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</si>
  <si>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</si>
  <si>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</si>
  <si>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</si>
  <si>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</si>
  <si>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</si>
  <si>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</si>
  <si>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</si>
  <si>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</si>
  <si>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</si>
  <si>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</si>
  <si>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</si>
  <si>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</si>
  <si>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</si>
  <si>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</si>
  <si>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</si>
  <si>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</si>
  <si>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</si>
  <si>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</si>
  <si>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</si>
  <si>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</si>
  <si>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</si>
  <si>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</si>
  <si>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</si>
  <si>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</si>
  <si>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</si>
  <si>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</si>
  <si>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</si>
  <si>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</si>
  <si>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</si>
  <si>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</si>
  <si>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</si>
  <si>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</si>
  <si>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</si>
  <si>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</si>
  <si>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</si>
  <si>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</si>
  <si>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</si>
  <si>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</si>
  <si>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</si>
  <si>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</si>
  <si>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</si>
  <si>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</si>
  <si>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</si>
  <si>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</si>
  <si>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</si>
  <si>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</si>
  <si>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</si>
  <si>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</si>
  <si>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</si>
  <si>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</si>
  <si>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</si>
  <si>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</si>
  <si>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</si>
  <si>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</si>
  <si>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</si>
  <si>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</si>
  <si>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</si>
  <si>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</si>
  <si>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</si>
  <si>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</si>
  <si>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</si>
  <si>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</si>
  <si>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</si>
  <si>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видатків на енергоносії для надання стоматологічної допомоги населенню</t>
  </si>
  <si>
    <t>Видатки на енергоносії</t>
  </si>
  <si>
    <t>УСЬОГО</t>
  </si>
  <si>
    <t>Програма розвитку та фінансової підтримки комунального некомерційного підприємства «Чортківська міська стоматологічна поліклініка» Чортківської міської ради  на 2021-2023 роки</t>
  </si>
  <si>
    <t>затрат</t>
  </si>
  <si>
    <t>Z1</t>
  </si>
  <si>
    <t>оплата теплопостачання</t>
  </si>
  <si>
    <t>грн.</t>
  </si>
  <si>
    <t>розрахунок</t>
  </si>
  <si>
    <t>оплата електроенергії</t>
  </si>
  <si>
    <t>ефективності</t>
  </si>
  <si>
    <t>теплопостачання на 1 кв.м. опалювальної площі</t>
  </si>
  <si>
    <t>Гкал</t>
  </si>
  <si>
    <t>електроенергія на 1 кв.м. загальної площі</t>
  </si>
  <si>
    <t>кВт.год</t>
  </si>
  <si>
    <t>Підвищення рівня надання стоматологічної допомоги населенню</t>
  </si>
  <si>
    <t>0800000</t>
  </si>
  <si>
    <t>Управління соціального захисту та охорони здоров'я Чортківської міської ради</t>
  </si>
  <si>
    <t>Орган з питань праці та соціального захисту населення</t>
  </si>
  <si>
    <t>Фінансове управління Чортківської міської ради</t>
  </si>
  <si>
    <t>Начальник управління</t>
  </si>
  <si>
    <t>Начальник фінансового управління</t>
  </si>
  <si>
    <t>Надія БОЙКО</t>
  </si>
  <si>
    <t>38743174</t>
  </si>
  <si>
    <t>1955400000</t>
  </si>
  <si>
    <t>0812100</t>
  </si>
  <si>
    <t>Стоматологічна допомога населенню</t>
  </si>
  <si>
    <t>Управління соціального захисту та охорони здоров`я  Чортківської міської ради</t>
  </si>
  <si>
    <t>0810000</t>
  </si>
  <si>
    <t>2100</t>
  </si>
  <si>
    <t>0722</t>
  </si>
  <si>
    <t>бюджетної програми місцевого бюджету на 2023  рік</t>
  </si>
  <si>
    <t>Бюджетний кодекс України;
Закон України "Про державний бюджет України на 2023 рік" від 03.11.2022 року №2710-ІХ;
Закон України "Основи законодавства України про охорону здоров'я зі змінами і доповненнями;
Наказ Міністерства охорони здоров'я України від 25.05.2010р. №283/437  "Про затвердження Типового переліку бюджетних програм та результативних показників їх виконання для місцевих бюджетів у галузі охорони здоров'я (зі змінами);
Рішення сесії Чортківської міської ради від 24.12.2020 р. №99 "Про затвердження програм розвитку та фінансової підтримки комунальних некомерційних підприємств на 2021-2023 роки"
Рішення сесії міської ради від 09.12.2022 р. № 1211 "Про бюджет Чортківської міської територіальної громади на 2023 рік"</t>
  </si>
  <si>
    <t>Видатки на комунальні послуги та енергоносії</t>
  </si>
  <si>
    <t>Ігор ГРИЦИК</t>
  </si>
  <si>
    <t>загальна площа приміщення</t>
  </si>
  <si>
    <t>кв.м</t>
  </si>
  <si>
    <t xml:space="preserve">Рішення сесії міської ради від 12.01.2023 р. "Про внесення змін і доповнень до рішення сесії міської ради від 09.12.2022 р. № 1211 "Про бюджет Чортківської міської територіальної      громади на 2023 рік" </t>
  </si>
  <si>
    <t>Рішення сесії міської ради від 03.10.2023 р. № 1651 "Про внесення змін і доповнень до рішення сесії міської ради від 09.12.2022 р. № 1211 "Про бюджет Чортківської міської територіальної      громади на 2023 рік"</t>
  </si>
  <si>
    <t>оплата природного газу</t>
  </si>
  <si>
    <t>природний газ на 1 кв.м. загальної площі</t>
  </si>
  <si>
    <t>куб. м.</t>
  </si>
  <si>
    <t>Рішення сесії міської ради від 03.11.2023 р. № 1713 "Про внесення змін і доповнень до рішення сесії міської ради від 09.12.2022 р. № 1211 "Про бюджет Чортківської міської територіальної      громади на 2023 рік"</t>
  </si>
  <si>
    <t>50-од</t>
  </si>
  <si>
    <t>Рішення сесії міської ради від 19.12.2023 р. № 1850 "Про внесення змін і доповнень до рішення сесії міської ради від 09.12.2022 р. № 1211 "Про бюджет Чортківської міської територіальної      громади на 2023 рік"</t>
  </si>
</sst>
</file>

<file path=xl/styles.xml><?xml version="1.0" encoding="utf-8"?>
<styleSheet xmlns="http://schemas.openxmlformats.org/spreadsheetml/2006/main">
  <numFmts count="3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5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0" xfId="0" applyNumberFormat="1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4" fontId="7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left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1" fillId="0" borderId="12" xfId="0" applyNumberFormat="1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4" fontId="1" fillId="0" borderId="12" xfId="0" applyNumberFormat="1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80" fontId="1" fillId="0" borderId="11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10" xfId="0" applyFont="1" applyBorder="1" applyAlignment="1" quotePrefix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1" fillId="0" borderId="16" xfId="0" applyFont="1" applyBorder="1" applyAlignment="1">
      <alignment horizontal="left"/>
    </xf>
    <xf numFmtId="14" fontId="11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2" fillId="0" borderId="0" xfId="0" applyFont="1" applyAlignment="1" quotePrefix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quotePrefix="1">
      <alignment horizontal="left" vertical="top" wrapText="1"/>
    </xf>
    <xf numFmtId="0" fontId="6" fillId="0" borderId="16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3" xfId="0" applyFont="1" applyBorder="1" applyAlignment="1" quotePrefix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2" fillId="0" borderId="0" xfId="0" applyFont="1" applyAlignment="1">
      <alignment horizontal="justify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0" fontId="3" fillId="0" borderId="10" xfId="0" applyFont="1" applyBorder="1" applyAlignment="1" quotePrefix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left" vertical="center" wrapText="1"/>
    </xf>
    <xf numFmtId="0" fontId="7" fillId="0" borderId="12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7" fillId="0" borderId="12" xfId="0" applyNumberFormat="1" applyFont="1" applyBorder="1" applyAlignment="1">
      <alignment horizontal="left" vertical="top" wrapText="1"/>
    </xf>
    <xf numFmtId="0" fontId="15" fillId="0" borderId="13" xfId="0" applyFont="1" applyBorder="1" applyAlignment="1">
      <alignment horizontal="left" vertical="top" wrapText="1"/>
    </xf>
    <xf numFmtId="0" fontId="15" fillId="0" borderId="14" xfId="0" applyFont="1" applyBorder="1" applyAlignment="1">
      <alignment horizontal="left" vertical="top" wrapText="1"/>
    </xf>
    <xf numFmtId="0" fontId="13" fillId="0" borderId="10" xfId="0" applyFont="1" applyBorder="1" applyAlignment="1" quotePrefix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 quotePrefix="1">
      <alignment horizontal="left" vertical="top" wrapText="1"/>
    </xf>
    <xf numFmtId="0" fontId="14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13" fillId="0" borderId="10" xfId="0" applyFont="1" applyBorder="1" applyAlignment="1" quotePrefix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top" wrapText="1"/>
    </xf>
    <xf numFmtId="14" fontId="1" fillId="0" borderId="10" xfId="0" applyNumberFormat="1" applyFont="1" applyBorder="1" applyAlignment="1" quotePrefix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top" wrapText="1"/>
    </xf>
    <xf numFmtId="0" fontId="15" fillId="0" borderId="14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1"/>
  <sheetViews>
    <sheetView tabSelected="1" zoomScaleSheetLayoutView="100" zoomScalePageLayoutView="0" workbookViewId="0" topLeftCell="A66">
      <selection activeCell="A37" sqref="A37:IV37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17" t="s">
        <v>35</v>
      </c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</row>
    <row r="2" spans="41:64" ht="15.75" customHeight="1">
      <c r="AO2" s="97" t="s">
        <v>0</v>
      </c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</row>
    <row r="3" spans="41:64" ht="15" customHeight="1">
      <c r="AO3" s="79" t="s">
        <v>81</v>
      </c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</row>
    <row r="4" spans="41:64" ht="31.5" customHeight="1">
      <c r="AO4" s="99" t="s">
        <v>82</v>
      </c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</row>
    <row r="5" spans="41:64" ht="12.75">
      <c r="AO5" s="101" t="s">
        <v>20</v>
      </c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</row>
    <row r="6" spans="41:58" ht="7.5" customHeight="1"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</row>
    <row r="7" spans="41:58" ht="12.75" customHeight="1">
      <c r="AO7" s="132">
        <v>45286</v>
      </c>
      <c r="AP7" s="80"/>
      <c r="AQ7" s="80"/>
      <c r="AR7" s="80"/>
      <c r="AS7" s="80"/>
      <c r="AT7" s="80"/>
      <c r="AU7" s="80"/>
      <c r="AV7" s="1" t="s">
        <v>63</v>
      </c>
      <c r="AW7" s="133" t="s">
        <v>107</v>
      </c>
      <c r="AX7" s="80"/>
      <c r="AY7" s="80"/>
      <c r="AZ7" s="80"/>
      <c r="BA7" s="80"/>
      <c r="BB7" s="80"/>
      <c r="BC7" s="80"/>
      <c r="BD7" s="80"/>
      <c r="BE7" s="80"/>
      <c r="BF7" s="80"/>
    </row>
    <row r="8" spans="41:58" ht="12.75">
      <c r="AO8" s="30"/>
      <c r="AP8" s="30"/>
      <c r="AQ8" s="30"/>
      <c r="AR8" s="30"/>
      <c r="AS8" s="30"/>
      <c r="AT8" s="30"/>
      <c r="AU8" s="30"/>
      <c r="AW8" s="16"/>
      <c r="AX8" s="16"/>
      <c r="AY8" s="16"/>
      <c r="AZ8" s="16"/>
      <c r="BA8" s="16"/>
      <c r="BB8" s="16"/>
      <c r="BC8" s="16"/>
      <c r="BD8" s="16"/>
      <c r="BE8" s="16"/>
      <c r="BF8" s="16"/>
    </row>
    <row r="9" spans="1:64" ht="15.75" customHeight="1">
      <c r="A9" s="134" t="s">
        <v>21</v>
      </c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4"/>
      <c r="AQ9" s="134"/>
      <c r="AR9" s="134"/>
      <c r="AS9" s="134"/>
      <c r="AT9" s="134"/>
      <c r="AU9" s="134"/>
      <c r="AV9" s="134"/>
      <c r="AW9" s="134"/>
      <c r="AX9" s="134"/>
      <c r="AY9" s="134"/>
      <c r="AZ9" s="134"/>
      <c r="BA9" s="134"/>
      <c r="BB9" s="134"/>
      <c r="BC9" s="134"/>
      <c r="BD9" s="134"/>
      <c r="BE9" s="134"/>
      <c r="BF9" s="134"/>
      <c r="BG9" s="134"/>
      <c r="BH9" s="134"/>
      <c r="BI9" s="134"/>
      <c r="BJ9" s="134"/>
      <c r="BK9" s="134"/>
      <c r="BL9" s="134"/>
    </row>
    <row r="10" spans="1:64" ht="15.75" customHeight="1">
      <c r="A10" s="134" t="s">
        <v>95</v>
      </c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  <c r="BB10" s="134"/>
      <c r="BC10" s="134"/>
      <c r="BD10" s="134"/>
      <c r="BE10" s="134"/>
      <c r="BF10" s="134"/>
      <c r="BG10" s="134"/>
      <c r="BH10" s="134"/>
      <c r="BI10" s="134"/>
      <c r="BJ10" s="134"/>
      <c r="BK10" s="134"/>
      <c r="BL10" s="134"/>
    </row>
    <row r="11" spans="1:64" ht="6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</row>
    <row r="12" spans="1:77" ht="14.25" customHeight="1">
      <c r="A12" s="18" t="s">
        <v>53</v>
      </c>
      <c r="B12" s="124" t="s">
        <v>80</v>
      </c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27"/>
      <c r="N12" s="126" t="s">
        <v>82</v>
      </c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28"/>
      <c r="AU12" s="124" t="s">
        <v>87</v>
      </c>
      <c r="AV12" s="125"/>
      <c r="AW12" s="125"/>
      <c r="AX12" s="125"/>
      <c r="AY12" s="125"/>
      <c r="AZ12" s="125"/>
      <c r="BA12" s="125"/>
      <c r="BB12" s="125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</row>
    <row r="13" spans="1:77" ht="24" customHeight="1">
      <c r="A13" s="26"/>
      <c r="B13" s="127" t="s">
        <v>56</v>
      </c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26"/>
      <c r="N13" s="128" t="s">
        <v>62</v>
      </c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26"/>
      <c r="AU13" s="127" t="s">
        <v>55</v>
      </c>
      <c r="AV13" s="127"/>
      <c r="AW13" s="127"/>
      <c r="AX13" s="127"/>
      <c r="AY13" s="127"/>
      <c r="AZ13" s="127"/>
      <c r="BA13" s="127"/>
      <c r="BB13" s="127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</row>
    <row r="14" spans="57:64" ht="12.75">
      <c r="BE14" s="22"/>
      <c r="BF14" s="22"/>
      <c r="BG14" s="22"/>
      <c r="BH14" s="22"/>
      <c r="BI14" s="22"/>
      <c r="BJ14" s="22"/>
      <c r="BK14" s="22"/>
      <c r="BL14" s="22"/>
    </row>
    <row r="15" spans="1:75" ht="15" customHeight="1">
      <c r="A15" s="29" t="s">
        <v>4</v>
      </c>
      <c r="B15" s="124" t="s">
        <v>92</v>
      </c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27"/>
      <c r="N15" s="126" t="s">
        <v>91</v>
      </c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28"/>
      <c r="AU15" s="124" t="s">
        <v>87</v>
      </c>
      <c r="AV15" s="125"/>
      <c r="AW15" s="125"/>
      <c r="AX15" s="125"/>
      <c r="AY15" s="125"/>
      <c r="AZ15" s="125"/>
      <c r="BA15" s="125"/>
      <c r="BB15" s="125"/>
      <c r="BC15" s="19"/>
      <c r="BD15" s="19"/>
      <c r="BE15" s="19"/>
      <c r="BF15" s="19"/>
      <c r="BG15" s="19"/>
      <c r="BH15" s="19"/>
      <c r="BI15" s="19"/>
      <c r="BJ15" s="19"/>
      <c r="BK15" s="19"/>
      <c r="BL15" s="20"/>
      <c r="BM15" s="23"/>
      <c r="BN15" s="23"/>
      <c r="BO15" s="23"/>
      <c r="BP15" s="19"/>
      <c r="BQ15" s="19"/>
      <c r="BR15" s="19"/>
      <c r="BS15" s="19"/>
      <c r="BT15" s="19"/>
      <c r="BU15" s="19"/>
      <c r="BV15" s="19"/>
      <c r="BW15" s="19"/>
    </row>
    <row r="16" spans="1:75" ht="24" customHeight="1">
      <c r="A16" s="25"/>
      <c r="B16" s="127" t="s">
        <v>56</v>
      </c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26"/>
      <c r="N16" s="128" t="s">
        <v>61</v>
      </c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26"/>
      <c r="AU16" s="127" t="s">
        <v>55</v>
      </c>
      <c r="AV16" s="127"/>
      <c r="AW16" s="127"/>
      <c r="AX16" s="127"/>
      <c r="AY16" s="127"/>
      <c r="AZ16" s="127"/>
      <c r="BA16" s="127"/>
      <c r="BB16" s="127"/>
      <c r="BC16" s="21"/>
      <c r="BD16" s="21"/>
      <c r="BE16" s="21"/>
      <c r="BF16" s="21"/>
      <c r="BG16" s="21"/>
      <c r="BH16" s="21"/>
      <c r="BI16" s="21"/>
      <c r="BJ16" s="21"/>
      <c r="BK16" s="24"/>
      <c r="BL16" s="21"/>
      <c r="BM16" s="23"/>
      <c r="BN16" s="23"/>
      <c r="BO16" s="23"/>
      <c r="BP16" s="21"/>
      <c r="BQ16" s="21"/>
      <c r="BR16" s="21"/>
      <c r="BS16" s="21"/>
      <c r="BT16" s="21"/>
      <c r="BU16" s="21"/>
      <c r="BV16" s="21"/>
      <c r="BW16" s="21"/>
    </row>
    <row r="17" ht="12.75"/>
    <row r="18" spans="1:79" ht="14.25" customHeight="1">
      <c r="A18" s="18" t="s">
        <v>54</v>
      </c>
      <c r="B18" s="124" t="s">
        <v>89</v>
      </c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N18" s="124" t="s">
        <v>93</v>
      </c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9"/>
      <c r="AA18" s="124" t="s">
        <v>94</v>
      </c>
      <c r="AB18" s="125"/>
      <c r="AC18" s="125"/>
      <c r="AD18" s="125"/>
      <c r="AE18" s="125"/>
      <c r="AF18" s="125"/>
      <c r="AG18" s="125"/>
      <c r="AH18" s="125"/>
      <c r="AI18" s="125"/>
      <c r="AJ18" s="19"/>
      <c r="AK18" s="129" t="s">
        <v>90</v>
      </c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19"/>
      <c r="BE18" s="124" t="s">
        <v>88</v>
      </c>
      <c r="BF18" s="125"/>
      <c r="BG18" s="125"/>
      <c r="BH18" s="125"/>
      <c r="BI18" s="125"/>
      <c r="BJ18" s="125"/>
      <c r="BK18" s="125"/>
      <c r="BL18" s="125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</row>
    <row r="19" spans="2:79" ht="25.5" customHeight="1">
      <c r="B19" s="127" t="s">
        <v>56</v>
      </c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N19" s="127" t="s">
        <v>57</v>
      </c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21"/>
      <c r="AA19" s="131" t="s">
        <v>58</v>
      </c>
      <c r="AB19" s="131"/>
      <c r="AC19" s="131"/>
      <c r="AD19" s="131"/>
      <c r="AE19" s="131"/>
      <c r="AF19" s="131"/>
      <c r="AG19" s="131"/>
      <c r="AH19" s="131"/>
      <c r="AI19" s="131"/>
      <c r="AJ19" s="21"/>
      <c r="AK19" s="130" t="s">
        <v>59</v>
      </c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  <c r="AX19" s="130"/>
      <c r="AY19" s="130"/>
      <c r="AZ19" s="130"/>
      <c r="BA19" s="130"/>
      <c r="BB19" s="130"/>
      <c r="BC19" s="130"/>
      <c r="BD19" s="21"/>
      <c r="BE19" s="127" t="s">
        <v>60</v>
      </c>
      <c r="BF19" s="127"/>
      <c r="BG19" s="127"/>
      <c r="BH19" s="127"/>
      <c r="BI19" s="127"/>
      <c r="BJ19" s="127"/>
      <c r="BK19" s="127"/>
      <c r="BL19" s="127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</row>
    <row r="20" spans="1:64" ht="6.7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</row>
    <row r="21" spans="1:64" ht="24.75" customHeight="1">
      <c r="A21" s="102" t="s">
        <v>50</v>
      </c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95">
        <f>AS21+I22</f>
        <v>177092.4</v>
      </c>
      <c r="V21" s="95"/>
      <c r="W21" s="95"/>
      <c r="X21" s="95"/>
      <c r="Y21" s="95"/>
      <c r="Z21" s="95"/>
      <c r="AA21" s="95"/>
      <c r="AB21" s="95"/>
      <c r="AC21" s="95"/>
      <c r="AD21" s="95"/>
      <c r="AE21" s="120" t="s">
        <v>51</v>
      </c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95">
        <f>200000-45000+17695+5736.4-1339</f>
        <v>177092.4</v>
      </c>
      <c r="AT21" s="95"/>
      <c r="AU21" s="95"/>
      <c r="AV21" s="95"/>
      <c r="AW21" s="95"/>
      <c r="AX21" s="95"/>
      <c r="AY21" s="95"/>
      <c r="AZ21" s="95"/>
      <c r="BA21" s="95"/>
      <c r="BB21" s="95"/>
      <c r="BC21" s="95"/>
      <c r="BD21" s="66" t="s">
        <v>23</v>
      </c>
      <c r="BE21" s="66"/>
      <c r="BF21" s="66"/>
      <c r="BG21" s="66"/>
      <c r="BH21" s="66"/>
      <c r="BI21" s="66"/>
      <c r="BJ21" s="66"/>
      <c r="BK21" s="66"/>
      <c r="BL21" s="66"/>
    </row>
    <row r="22" spans="1:64" ht="24.75" customHeight="1">
      <c r="A22" s="66" t="s">
        <v>22</v>
      </c>
      <c r="B22" s="66"/>
      <c r="C22" s="66"/>
      <c r="D22" s="66"/>
      <c r="E22" s="66"/>
      <c r="F22" s="66"/>
      <c r="G22" s="66"/>
      <c r="H22" s="66"/>
      <c r="I22" s="95">
        <v>0</v>
      </c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66" t="s">
        <v>24</v>
      </c>
      <c r="U22" s="66"/>
      <c r="V22" s="66"/>
      <c r="W22" s="66"/>
      <c r="X22" s="8"/>
      <c r="Y22" s="8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9"/>
      <c r="AO22" s="9"/>
      <c r="AP22" s="9"/>
      <c r="AQ22" s="9"/>
      <c r="AR22" s="9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9"/>
      <c r="BE22" s="9"/>
      <c r="BF22" s="9"/>
      <c r="BG22" s="9"/>
      <c r="BH22" s="9"/>
      <c r="BI22" s="9"/>
      <c r="BJ22" s="5"/>
      <c r="BK22" s="5"/>
      <c r="BL22" s="5"/>
    </row>
    <row r="23" spans="1:64" ht="15.75" customHeight="1">
      <c r="A23" s="97" t="s">
        <v>37</v>
      </c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V23" s="97"/>
      <c r="AW23" s="97"/>
      <c r="AX23" s="97"/>
      <c r="AY23" s="97"/>
      <c r="AZ23" s="97"/>
      <c r="BA23" s="97"/>
      <c r="BB23" s="97"/>
      <c r="BC23" s="97"/>
      <c r="BD23" s="97"/>
      <c r="BE23" s="97"/>
      <c r="BF23" s="97"/>
      <c r="BG23" s="97"/>
      <c r="BH23" s="97"/>
      <c r="BI23" s="97"/>
      <c r="BJ23" s="97"/>
      <c r="BK23" s="97"/>
      <c r="BL23" s="97"/>
    </row>
    <row r="24" spans="1:64" ht="126" customHeight="1">
      <c r="A24" s="111" t="s">
        <v>96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</row>
    <row r="25" spans="1:64" ht="31.5" customHeight="1">
      <c r="A25" s="118" t="s">
        <v>101</v>
      </c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  <c r="BB25" s="119"/>
      <c r="BC25" s="119"/>
      <c r="BD25" s="119"/>
      <c r="BE25" s="119"/>
      <c r="BF25" s="119"/>
      <c r="BG25" s="119"/>
      <c r="BH25" s="119"/>
      <c r="BI25" s="119"/>
      <c r="BJ25" s="119"/>
      <c r="BK25" s="119"/>
      <c r="BL25" s="119"/>
    </row>
    <row r="26" spans="1:256" ht="31.5" customHeight="1">
      <c r="A26" s="59" t="s">
        <v>102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59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0"/>
      <c r="DB26" s="60"/>
      <c r="DC26" s="60"/>
      <c r="DD26" s="60"/>
      <c r="DE26" s="60"/>
      <c r="DF26" s="60"/>
      <c r="DG26" s="60"/>
      <c r="DH26" s="60"/>
      <c r="DI26" s="60"/>
      <c r="DJ26" s="60"/>
      <c r="DK26" s="60"/>
      <c r="DL26" s="60"/>
      <c r="DM26" s="60"/>
      <c r="DN26" s="60"/>
      <c r="DO26" s="60"/>
      <c r="DP26" s="60"/>
      <c r="DQ26" s="60"/>
      <c r="DR26" s="60"/>
      <c r="DS26" s="60"/>
      <c r="DT26" s="60"/>
      <c r="DU26" s="60"/>
      <c r="DV26" s="60"/>
      <c r="DW26" s="60"/>
      <c r="DX26" s="60"/>
      <c r="DY26" s="59" t="s">
        <v>102</v>
      </c>
      <c r="DZ26" s="60"/>
      <c r="EA26" s="60"/>
      <c r="EB26" s="60"/>
      <c r="EC26" s="60"/>
      <c r="ED26" s="60"/>
      <c r="EE26" s="60"/>
      <c r="EF26" s="60"/>
      <c r="EG26" s="60"/>
      <c r="EH26" s="60"/>
      <c r="EI26" s="60"/>
      <c r="EJ26" s="60"/>
      <c r="EK26" s="60"/>
      <c r="EL26" s="60"/>
      <c r="EM26" s="60"/>
      <c r="EN26" s="60"/>
      <c r="EO26" s="60"/>
      <c r="EP26" s="60"/>
      <c r="EQ26" s="60"/>
      <c r="ER26" s="60"/>
      <c r="ES26" s="60"/>
      <c r="ET26" s="60"/>
      <c r="EU26" s="60"/>
      <c r="EV26" s="60"/>
      <c r="EW26" s="60"/>
      <c r="EX26" s="60"/>
      <c r="EY26" s="60"/>
      <c r="EZ26" s="60"/>
      <c r="FA26" s="60"/>
      <c r="FB26" s="60"/>
      <c r="FC26" s="60"/>
      <c r="FD26" s="60"/>
      <c r="FE26" s="60"/>
      <c r="FF26" s="60"/>
      <c r="FG26" s="60"/>
      <c r="FH26" s="60"/>
      <c r="FI26" s="60"/>
      <c r="FJ26" s="60"/>
      <c r="FK26" s="60"/>
      <c r="FL26" s="60"/>
      <c r="FM26" s="60"/>
      <c r="FN26" s="60"/>
      <c r="FO26" s="60"/>
      <c r="FP26" s="60"/>
      <c r="FQ26" s="60"/>
      <c r="FR26" s="60"/>
      <c r="FS26" s="60"/>
      <c r="FT26" s="60"/>
      <c r="FU26" s="60"/>
      <c r="FV26" s="60"/>
      <c r="FW26" s="60"/>
      <c r="FX26" s="60"/>
      <c r="FY26" s="60"/>
      <c r="FZ26" s="60"/>
      <c r="GA26" s="60"/>
      <c r="GB26" s="60"/>
      <c r="GC26" s="60"/>
      <c r="GD26" s="60"/>
      <c r="GE26" s="60"/>
      <c r="GF26" s="60"/>
      <c r="GG26" s="60"/>
      <c r="GH26" s="60"/>
      <c r="GI26" s="60"/>
      <c r="GJ26" s="60"/>
      <c r="GK26" s="59" t="s">
        <v>102</v>
      </c>
      <c r="GL26" s="60"/>
      <c r="GM26" s="60"/>
      <c r="GN26" s="60"/>
      <c r="GO26" s="60"/>
      <c r="GP26" s="60"/>
      <c r="GQ26" s="60"/>
      <c r="GR26" s="60"/>
      <c r="GS26" s="60"/>
      <c r="GT26" s="60"/>
      <c r="GU26" s="60"/>
      <c r="GV26" s="60"/>
      <c r="GW26" s="60"/>
      <c r="GX26" s="60"/>
      <c r="GY26" s="60"/>
      <c r="GZ26" s="60"/>
      <c r="HA26" s="60"/>
      <c r="HB26" s="60"/>
      <c r="HC26" s="60"/>
      <c r="HD26" s="60"/>
      <c r="HE26" s="60"/>
      <c r="HF26" s="60"/>
      <c r="HG26" s="60"/>
      <c r="HH26" s="60"/>
      <c r="HI26" s="60"/>
      <c r="HJ26" s="60"/>
      <c r="HK26" s="60"/>
      <c r="HL26" s="60"/>
      <c r="HM26" s="60"/>
      <c r="HN26" s="60"/>
      <c r="HO26" s="60"/>
      <c r="HP26" s="60"/>
      <c r="HQ26" s="60"/>
      <c r="HR26" s="60"/>
      <c r="HS26" s="60"/>
      <c r="HT26" s="60"/>
      <c r="HU26" s="60"/>
      <c r="HV26" s="60"/>
      <c r="HW26" s="60"/>
      <c r="HX26" s="60"/>
      <c r="HY26" s="60"/>
      <c r="HZ26" s="60"/>
      <c r="IA26" s="60"/>
      <c r="IB26" s="60"/>
      <c r="IC26" s="60"/>
      <c r="ID26" s="60"/>
      <c r="IE26" s="60"/>
      <c r="IF26" s="60"/>
      <c r="IG26" s="60"/>
      <c r="IH26" s="60"/>
      <c r="II26" s="60"/>
      <c r="IJ26" s="60"/>
      <c r="IK26" s="60"/>
      <c r="IL26" s="60"/>
      <c r="IM26" s="60"/>
      <c r="IN26" s="60"/>
      <c r="IO26" s="60"/>
      <c r="IP26" s="60"/>
      <c r="IQ26" s="60"/>
      <c r="IR26" s="60"/>
      <c r="IS26" s="60"/>
      <c r="IT26" s="60"/>
      <c r="IU26" s="60"/>
      <c r="IV26" s="60"/>
    </row>
    <row r="27" spans="1:256" ht="31.5" customHeight="1">
      <c r="A27" s="59" t="s">
        <v>106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32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2"/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33"/>
      <c r="FB27" s="33"/>
      <c r="FC27" s="33"/>
      <c r="FD27" s="33"/>
      <c r="FE27" s="33"/>
      <c r="FF27" s="33"/>
      <c r="FG27" s="33"/>
      <c r="FH27" s="33"/>
      <c r="FI27" s="33"/>
      <c r="FJ27" s="33"/>
      <c r="FK27" s="33"/>
      <c r="FL27" s="33"/>
      <c r="FM27" s="33"/>
      <c r="FN27" s="33"/>
      <c r="FO27" s="33"/>
      <c r="FP27" s="33"/>
      <c r="FQ27" s="33"/>
      <c r="FR27" s="33"/>
      <c r="FS27" s="33"/>
      <c r="FT27" s="33"/>
      <c r="FU27" s="33"/>
      <c r="FV27" s="33"/>
      <c r="FW27" s="33"/>
      <c r="FX27" s="33"/>
      <c r="FY27" s="33"/>
      <c r="FZ27" s="33"/>
      <c r="GA27" s="33"/>
      <c r="GB27" s="33"/>
      <c r="GC27" s="33"/>
      <c r="GD27" s="33"/>
      <c r="GE27" s="33"/>
      <c r="GF27" s="33"/>
      <c r="GG27" s="33"/>
      <c r="GH27" s="33"/>
      <c r="GI27" s="33"/>
      <c r="GJ27" s="33"/>
      <c r="GK27" s="32"/>
      <c r="GL27" s="33"/>
      <c r="GM27" s="33"/>
      <c r="GN27" s="33"/>
      <c r="GO27" s="33"/>
      <c r="GP27" s="33"/>
      <c r="GQ27" s="33"/>
      <c r="GR27" s="33"/>
      <c r="GS27" s="33"/>
      <c r="GT27" s="33"/>
      <c r="GU27" s="33"/>
      <c r="GV27" s="33"/>
      <c r="GW27" s="33"/>
      <c r="GX27" s="33"/>
      <c r="GY27" s="33"/>
      <c r="GZ27" s="33"/>
      <c r="HA27" s="33"/>
      <c r="HB27" s="33"/>
      <c r="HC27" s="33"/>
      <c r="HD27" s="33"/>
      <c r="HE27" s="33"/>
      <c r="HF27" s="33"/>
      <c r="HG27" s="33"/>
      <c r="HH27" s="33"/>
      <c r="HI27" s="33"/>
      <c r="HJ27" s="33"/>
      <c r="HK27" s="33"/>
      <c r="HL27" s="33"/>
      <c r="HM27" s="33"/>
      <c r="HN27" s="33"/>
      <c r="HO27" s="33"/>
      <c r="HP27" s="33"/>
      <c r="HQ27" s="33"/>
      <c r="HR27" s="33"/>
      <c r="HS27" s="33"/>
      <c r="HT27" s="33"/>
      <c r="HU27" s="33"/>
      <c r="HV27" s="33"/>
      <c r="HW27" s="33"/>
      <c r="HX27" s="33"/>
      <c r="HY27" s="33"/>
      <c r="HZ27" s="33"/>
      <c r="IA27" s="33"/>
      <c r="IB27" s="33"/>
      <c r="IC27" s="33"/>
      <c r="ID27" s="33"/>
      <c r="IE27" s="33"/>
      <c r="IF27" s="33"/>
      <c r="IG27" s="33"/>
      <c r="IH27" s="33"/>
      <c r="II27" s="33"/>
      <c r="IJ27" s="33"/>
      <c r="IK27" s="33"/>
      <c r="IL27" s="33"/>
      <c r="IM27" s="33"/>
      <c r="IN27" s="33"/>
      <c r="IO27" s="33"/>
      <c r="IP27" s="33"/>
      <c r="IQ27" s="33"/>
      <c r="IR27" s="33"/>
      <c r="IS27" s="33"/>
      <c r="IT27" s="33"/>
      <c r="IU27" s="33"/>
      <c r="IV27" s="33"/>
    </row>
    <row r="28" spans="1:64" ht="33" customHeight="1">
      <c r="A28" s="96" t="s">
        <v>108</v>
      </c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/>
      <c r="AT28" s="96"/>
      <c r="AU28" s="96"/>
      <c r="AV28" s="96"/>
      <c r="AW28" s="96"/>
      <c r="AX28" s="96"/>
      <c r="AY28" s="96"/>
      <c r="AZ28" s="96"/>
      <c r="BA28" s="96"/>
      <c r="BB28" s="96"/>
      <c r="BC28" s="96"/>
      <c r="BD28" s="96"/>
      <c r="BE28" s="96"/>
      <c r="BF28" s="96"/>
      <c r="BG28" s="96"/>
      <c r="BH28" s="96"/>
      <c r="BI28" s="96"/>
      <c r="BJ28" s="96"/>
      <c r="BK28" s="96"/>
      <c r="BL28" s="96"/>
    </row>
    <row r="29" spans="1:64" ht="15.75" customHeight="1">
      <c r="A29" s="66" t="s">
        <v>36</v>
      </c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</row>
    <row r="30" spans="1:64" ht="27.75" customHeight="1">
      <c r="A30" s="88" t="s">
        <v>28</v>
      </c>
      <c r="B30" s="88"/>
      <c r="C30" s="88"/>
      <c r="D30" s="88"/>
      <c r="E30" s="88"/>
      <c r="F30" s="88"/>
      <c r="G30" s="89" t="s">
        <v>40</v>
      </c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1"/>
    </row>
    <row r="31" spans="1:64" ht="15.75" hidden="1">
      <c r="A31" s="67">
        <v>1</v>
      </c>
      <c r="B31" s="67"/>
      <c r="C31" s="67"/>
      <c r="D31" s="67"/>
      <c r="E31" s="67"/>
      <c r="F31" s="67"/>
      <c r="G31" s="89">
        <v>2</v>
      </c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1"/>
    </row>
    <row r="32" spans="1:79" ht="10.5" customHeight="1" hidden="1">
      <c r="A32" s="49" t="s">
        <v>33</v>
      </c>
      <c r="B32" s="49"/>
      <c r="C32" s="49"/>
      <c r="D32" s="49"/>
      <c r="E32" s="49"/>
      <c r="F32" s="49"/>
      <c r="G32" s="103" t="s">
        <v>7</v>
      </c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BL32" s="105"/>
      <c r="CA32" s="1" t="s">
        <v>49</v>
      </c>
    </row>
    <row r="33" spans="1:79" ht="12.75" customHeight="1">
      <c r="A33" s="49">
        <v>1</v>
      </c>
      <c r="B33" s="49"/>
      <c r="C33" s="49"/>
      <c r="D33" s="49"/>
      <c r="E33" s="49"/>
      <c r="F33" s="49"/>
      <c r="G33" s="92" t="s">
        <v>64</v>
      </c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3"/>
      <c r="AQ33" s="93"/>
      <c r="AR33" s="93"/>
      <c r="AS33" s="93"/>
      <c r="AT33" s="93"/>
      <c r="AU33" s="93"/>
      <c r="AV33" s="93"/>
      <c r="AW33" s="93"/>
      <c r="AX33" s="93"/>
      <c r="AY33" s="93"/>
      <c r="AZ33" s="93"/>
      <c r="BA33" s="93"/>
      <c r="BB33" s="93"/>
      <c r="BC33" s="93"/>
      <c r="BD33" s="93"/>
      <c r="BE33" s="93"/>
      <c r="BF33" s="93"/>
      <c r="BG33" s="93"/>
      <c r="BH33" s="93"/>
      <c r="BI33" s="93"/>
      <c r="BJ33" s="93"/>
      <c r="BK33" s="93"/>
      <c r="BL33" s="94"/>
      <c r="CA33" s="1" t="s">
        <v>48</v>
      </c>
    </row>
    <row r="34" spans="1:64" ht="12.75" customHeight="1">
      <c r="A34" s="2"/>
      <c r="B34" s="2"/>
      <c r="C34" s="2"/>
      <c r="D34" s="2"/>
      <c r="E34" s="2"/>
      <c r="F34" s="2"/>
      <c r="G34" s="34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</row>
    <row r="35" spans="1:64" ht="15.75" customHeight="1">
      <c r="A35" s="66" t="s">
        <v>38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</row>
    <row r="36" spans="1:64" ht="15.75" customHeight="1">
      <c r="A36" s="111" t="s">
        <v>79</v>
      </c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</row>
    <row r="37" spans="1:64" ht="15.75" customHeight="1">
      <c r="A37" s="66" t="s">
        <v>39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</row>
    <row r="38" spans="1:64" ht="27.75" customHeight="1">
      <c r="A38" s="88" t="s">
        <v>28</v>
      </c>
      <c r="B38" s="88"/>
      <c r="C38" s="88"/>
      <c r="D38" s="88"/>
      <c r="E38" s="88"/>
      <c r="F38" s="88"/>
      <c r="G38" s="89" t="s">
        <v>25</v>
      </c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90"/>
      <c r="BD38" s="90"/>
      <c r="BE38" s="90"/>
      <c r="BF38" s="90"/>
      <c r="BG38" s="90"/>
      <c r="BH38" s="90"/>
      <c r="BI38" s="90"/>
      <c r="BJ38" s="90"/>
      <c r="BK38" s="90"/>
      <c r="BL38" s="91"/>
    </row>
    <row r="39" spans="1:64" ht="15.75" hidden="1">
      <c r="A39" s="67">
        <v>1</v>
      </c>
      <c r="B39" s="67"/>
      <c r="C39" s="67"/>
      <c r="D39" s="67"/>
      <c r="E39" s="67"/>
      <c r="F39" s="67"/>
      <c r="G39" s="89">
        <v>2</v>
      </c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90"/>
      <c r="BC39" s="90"/>
      <c r="BD39" s="90"/>
      <c r="BE39" s="90"/>
      <c r="BF39" s="90"/>
      <c r="BG39" s="90"/>
      <c r="BH39" s="90"/>
      <c r="BI39" s="90"/>
      <c r="BJ39" s="90"/>
      <c r="BK39" s="90"/>
      <c r="BL39" s="91"/>
    </row>
    <row r="40" spans="1:79" ht="10.5" customHeight="1" hidden="1">
      <c r="A40" s="49" t="s">
        <v>6</v>
      </c>
      <c r="B40" s="49"/>
      <c r="C40" s="49"/>
      <c r="D40" s="49"/>
      <c r="E40" s="49"/>
      <c r="F40" s="49"/>
      <c r="G40" s="103" t="s">
        <v>7</v>
      </c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104"/>
      <c r="AL40" s="104"/>
      <c r="AM40" s="104"/>
      <c r="AN40" s="104"/>
      <c r="AO40" s="104"/>
      <c r="AP40" s="104"/>
      <c r="AQ40" s="104"/>
      <c r="AR40" s="104"/>
      <c r="AS40" s="104"/>
      <c r="AT40" s="104"/>
      <c r="AU40" s="104"/>
      <c r="AV40" s="104"/>
      <c r="AW40" s="104"/>
      <c r="AX40" s="104"/>
      <c r="AY40" s="104"/>
      <c r="AZ40" s="104"/>
      <c r="BA40" s="104"/>
      <c r="BB40" s="104"/>
      <c r="BC40" s="104"/>
      <c r="BD40" s="104"/>
      <c r="BE40" s="104"/>
      <c r="BF40" s="104"/>
      <c r="BG40" s="104"/>
      <c r="BH40" s="104"/>
      <c r="BI40" s="104"/>
      <c r="BJ40" s="104"/>
      <c r="BK40" s="104"/>
      <c r="BL40" s="105"/>
      <c r="CA40" s="1" t="s">
        <v>11</v>
      </c>
    </row>
    <row r="41" spans="1:79" ht="12.75" customHeight="1">
      <c r="A41" s="49">
        <v>1</v>
      </c>
      <c r="B41" s="49"/>
      <c r="C41" s="49"/>
      <c r="D41" s="49"/>
      <c r="E41" s="49"/>
      <c r="F41" s="49"/>
      <c r="G41" s="92" t="s">
        <v>65</v>
      </c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/>
      <c r="AZ41" s="93"/>
      <c r="BA41" s="93"/>
      <c r="BB41" s="93"/>
      <c r="BC41" s="93"/>
      <c r="BD41" s="93"/>
      <c r="BE41" s="93"/>
      <c r="BF41" s="93"/>
      <c r="BG41" s="93"/>
      <c r="BH41" s="93"/>
      <c r="BI41" s="93"/>
      <c r="BJ41" s="93"/>
      <c r="BK41" s="93"/>
      <c r="BL41" s="94"/>
      <c r="CA41" s="1" t="s">
        <v>12</v>
      </c>
    </row>
    <row r="42" spans="1:64" ht="12.75" customHeight="1">
      <c r="A42" s="2"/>
      <c r="B42" s="2"/>
      <c r="C42" s="2"/>
      <c r="D42" s="2"/>
      <c r="E42" s="2"/>
      <c r="F42" s="2"/>
      <c r="G42" s="34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</row>
    <row r="43" spans="1:64" ht="15.75" customHeight="1">
      <c r="A43" s="66" t="s">
        <v>41</v>
      </c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</row>
    <row r="44" spans="1:60" ht="15.75" customHeight="1">
      <c r="A44" s="67" t="s">
        <v>28</v>
      </c>
      <c r="B44" s="67"/>
      <c r="C44" s="67"/>
      <c r="D44" s="72" t="s">
        <v>26</v>
      </c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4"/>
      <c r="AC44" s="67" t="s">
        <v>29</v>
      </c>
      <c r="AD44" s="67"/>
      <c r="AE44" s="67"/>
      <c r="AF44" s="67"/>
      <c r="AG44" s="67"/>
      <c r="AH44" s="67"/>
      <c r="AI44" s="67"/>
      <c r="AJ44" s="67"/>
      <c r="AK44" s="67" t="s">
        <v>30</v>
      </c>
      <c r="AL44" s="67"/>
      <c r="AM44" s="67"/>
      <c r="AN44" s="67"/>
      <c r="AO44" s="67"/>
      <c r="AP44" s="67"/>
      <c r="AQ44" s="67"/>
      <c r="AR44" s="67"/>
      <c r="AS44" s="67" t="s">
        <v>27</v>
      </c>
      <c r="AT44" s="67"/>
      <c r="AU44" s="67"/>
      <c r="AV44" s="67"/>
      <c r="AW44" s="67"/>
      <c r="AX44" s="67"/>
      <c r="AY44" s="67"/>
      <c r="AZ44" s="67"/>
      <c r="BA44" s="12"/>
      <c r="BB44" s="12"/>
      <c r="BC44" s="12"/>
      <c r="BD44" s="12"/>
      <c r="BE44" s="12"/>
      <c r="BF44" s="12"/>
      <c r="BG44" s="12"/>
      <c r="BH44" s="12"/>
    </row>
    <row r="45" spans="1:60" ht="28.5" customHeight="1">
      <c r="A45" s="67"/>
      <c r="B45" s="67"/>
      <c r="C45" s="67"/>
      <c r="D45" s="75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12"/>
      <c r="BB45" s="12"/>
      <c r="BC45" s="12"/>
      <c r="BD45" s="12"/>
      <c r="BE45" s="12"/>
      <c r="BF45" s="12"/>
      <c r="BG45" s="12"/>
      <c r="BH45" s="12"/>
    </row>
    <row r="46" spans="1:60" ht="15.75">
      <c r="A46" s="67">
        <v>1</v>
      </c>
      <c r="B46" s="67"/>
      <c r="C46" s="67"/>
      <c r="D46" s="68">
        <v>2</v>
      </c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70"/>
      <c r="AC46" s="67">
        <v>3</v>
      </c>
      <c r="AD46" s="67"/>
      <c r="AE46" s="67"/>
      <c r="AF46" s="67"/>
      <c r="AG46" s="67"/>
      <c r="AH46" s="67"/>
      <c r="AI46" s="67"/>
      <c r="AJ46" s="67"/>
      <c r="AK46" s="67">
        <v>4</v>
      </c>
      <c r="AL46" s="67"/>
      <c r="AM46" s="67"/>
      <c r="AN46" s="67"/>
      <c r="AO46" s="67"/>
      <c r="AP46" s="67"/>
      <c r="AQ46" s="67"/>
      <c r="AR46" s="67"/>
      <c r="AS46" s="67">
        <v>5</v>
      </c>
      <c r="AT46" s="67"/>
      <c r="AU46" s="67"/>
      <c r="AV46" s="67"/>
      <c r="AW46" s="67"/>
      <c r="AX46" s="67"/>
      <c r="AY46" s="67"/>
      <c r="AZ46" s="67"/>
      <c r="BA46" s="12"/>
      <c r="BB46" s="12"/>
      <c r="BC46" s="12"/>
      <c r="BD46" s="12"/>
      <c r="BE46" s="12"/>
      <c r="BF46" s="12"/>
      <c r="BG46" s="12"/>
      <c r="BH46" s="12"/>
    </row>
    <row r="47" spans="1:79" s="3" customFormat="1" ht="12.75" customHeight="1" hidden="1">
      <c r="A47" s="49" t="s">
        <v>6</v>
      </c>
      <c r="B47" s="49"/>
      <c r="C47" s="49"/>
      <c r="D47" s="56" t="s">
        <v>7</v>
      </c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8"/>
      <c r="AC47" s="71" t="s">
        <v>8</v>
      </c>
      <c r="AD47" s="71"/>
      <c r="AE47" s="71"/>
      <c r="AF47" s="71"/>
      <c r="AG47" s="71"/>
      <c r="AH47" s="71"/>
      <c r="AI47" s="71"/>
      <c r="AJ47" s="71"/>
      <c r="AK47" s="71" t="s">
        <v>9</v>
      </c>
      <c r="AL47" s="71"/>
      <c r="AM47" s="71"/>
      <c r="AN47" s="71"/>
      <c r="AO47" s="71"/>
      <c r="AP47" s="71"/>
      <c r="AQ47" s="71"/>
      <c r="AR47" s="71"/>
      <c r="AS47" s="53" t="s">
        <v>10</v>
      </c>
      <c r="AT47" s="71"/>
      <c r="AU47" s="71"/>
      <c r="AV47" s="71"/>
      <c r="AW47" s="71"/>
      <c r="AX47" s="71"/>
      <c r="AY47" s="71"/>
      <c r="AZ47" s="71"/>
      <c r="BA47" s="13"/>
      <c r="BB47" s="14"/>
      <c r="BC47" s="14"/>
      <c r="BD47" s="14"/>
      <c r="BE47" s="14"/>
      <c r="BF47" s="14"/>
      <c r="BG47" s="14"/>
      <c r="BH47" s="14"/>
      <c r="CA47" s="3" t="s">
        <v>13</v>
      </c>
    </row>
    <row r="48" spans="1:79" ht="12.75" customHeight="1">
      <c r="A48" s="49">
        <v>1</v>
      </c>
      <c r="B48" s="49"/>
      <c r="C48" s="49"/>
      <c r="D48" s="92" t="s">
        <v>97</v>
      </c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4"/>
      <c r="AC48" s="48">
        <f>155000+17695+5736.4-1339</f>
        <v>177092.4</v>
      </c>
      <c r="AD48" s="48"/>
      <c r="AE48" s="48"/>
      <c r="AF48" s="48"/>
      <c r="AG48" s="48"/>
      <c r="AH48" s="48"/>
      <c r="AI48" s="48"/>
      <c r="AJ48" s="48"/>
      <c r="AK48" s="48">
        <v>0</v>
      </c>
      <c r="AL48" s="48"/>
      <c r="AM48" s="48"/>
      <c r="AN48" s="48"/>
      <c r="AO48" s="48"/>
      <c r="AP48" s="48"/>
      <c r="AQ48" s="48"/>
      <c r="AR48" s="48"/>
      <c r="AS48" s="48">
        <f>AC48+AK48</f>
        <v>177092.4</v>
      </c>
      <c r="AT48" s="48"/>
      <c r="AU48" s="48"/>
      <c r="AV48" s="48"/>
      <c r="AW48" s="48"/>
      <c r="AX48" s="48"/>
      <c r="AY48" s="48"/>
      <c r="AZ48" s="48"/>
      <c r="BA48" s="15"/>
      <c r="BB48" s="15"/>
      <c r="BC48" s="15"/>
      <c r="BD48" s="15"/>
      <c r="BE48" s="15"/>
      <c r="BF48" s="15"/>
      <c r="BG48" s="15"/>
      <c r="BH48" s="15"/>
      <c r="CA48" s="1" t="s">
        <v>14</v>
      </c>
    </row>
    <row r="49" spans="1:60" s="3" customFormat="1" ht="12.75">
      <c r="A49" s="113"/>
      <c r="B49" s="113"/>
      <c r="C49" s="113"/>
      <c r="D49" s="121" t="s">
        <v>66</v>
      </c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122"/>
      <c r="AB49" s="123"/>
      <c r="AC49" s="110">
        <f>AC48</f>
        <v>177092.4</v>
      </c>
      <c r="AD49" s="110"/>
      <c r="AE49" s="110"/>
      <c r="AF49" s="110"/>
      <c r="AG49" s="110"/>
      <c r="AH49" s="110"/>
      <c r="AI49" s="110"/>
      <c r="AJ49" s="110"/>
      <c r="AK49" s="110">
        <v>0</v>
      </c>
      <c r="AL49" s="110"/>
      <c r="AM49" s="110"/>
      <c r="AN49" s="110"/>
      <c r="AO49" s="110"/>
      <c r="AP49" s="110"/>
      <c r="AQ49" s="110"/>
      <c r="AR49" s="110"/>
      <c r="AS49" s="110">
        <f>AC49+AK49</f>
        <v>177092.4</v>
      </c>
      <c r="AT49" s="110"/>
      <c r="AU49" s="110"/>
      <c r="AV49" s="110"/>
      <c r="AW49" s="110"/>
      <c r="AX49" s="110"/>
      <c r="AY49" s="110"/>
      <c r="AZ49" s="110"/>
      <c r="BA49" s="31"/>
      <c r="BB49" s="31"/>
      <c r="BC49" s="31"/>
      <c r="BD49" s="31"/>
      <c r="BE49" s="31"/>
      <c r="BF49" s="31"/>
      <c r="BG49" s="31"/>
      <c r="BH49" s="31"/>
    </row>
    <row r="50" spans="1:60" s="3" customFormat="1" ht="12.75">
      <c r="A50" s="36"/>
      <c r="B50" s="36"/>
      <c r="C50" s="36"/>
      <c r="D50" s="37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1"/>
      <c r="BB50" s="31"/>
      <c r="BC50" s="31"/>
      <c r="BD50" s="31"/>
      <c r="BE50" s="31"/>
      <c r="BF50" s="31"/>
      <c r="BG50" s="31"/>
      <c r="BH50" s="31"/>
    </row>
    <row r="51" spans="1:64" ht="15.75" customHeight="1">
      <c r="A51" s="97" t="s">
        <v>42</v>
      </c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7"/>
      <c r="AV51" s="97"/>
      <c r="AW51" s="97"/>
      <c r="AX51" s="97"/>
      <c r="AY51" s="97"/>
      <c r="AZ51" s="97"/>
      <c r="BA51" s="97"/>
      <c r="BB51" s="97"/>
      <c r="BC51" s="97"/>
      <c r="BD51" s="97"/>
      <c r="BE51" s="97"/>
      <c r="BF51" s="97"/>
      <c r="BG51" s="97"/>
      <c r="BH51" s="97"/>
      <c r="BI51" s="97"/>
      <c r="BJ51" s="97"/>
      <c r="BK51" s="97"/>
      <c r="BL51" s="97"/>
    </row>
    <row r="52" spans="1:51" ht="15.75" customHeight="1">
      <c r="A52" s="67" t="s">
        <v>28</v>
      </c>
      <c r="B52" s="67"/>
      <c r="C52" s="67"/>
      <c r="D52" s="72" t="s">
        <v>34</v>
      </c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4"/>
      <c r="AB52" s="67" t="s">
        <v>29</v>
      </c>
      <c r="AC52" s="67"/>
      <c r="AD52" s="67"/>
      <c r="AE52" s="67"/>
      <c r="AF52" s="67"/>
      <c r="AG52" s="67"/>
      <c r="AH52" s="67"/>
      <c r="AI52" s="67"/>
      <c r="AJ52" s="67" t="s">
        <v>30</v>
      </c>
      <c r="AK52" s="67"/>
      <c r="AL52" s="67"/>
      <c r="AM52" s="67"/>
      <c r="AN52" s="67"/>
      <c r="AO52" s="67"/>
      <c r="AP52" s="67"/>
      <c r="AQ52" s="67"/>
      <c r="AR52" s="67" t="s">
        <v>27</v>
      </c>
      <c r="AS52" s="67"/>
      <c r="AT52" s="67"/>
      <c r="AU52" s="67"/>
      <c r="AV52" s="67"/>
      <c r="AW52" s="67"/>
      <c r="AX52" s="67"/>
      <c r="AY52" s="67"/>
    </row>
    <row r="53" spans="1:51" ht="28.5" customHeight="1">
      <c r="A53" s="67"/>
      <c r="B53" s="67"/>
      <c r="C53" s="67"/>
      <c r="D53" s="75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7"/>
    </row>
    <row r="54" spans="1:51" ht="15.75" customHeight="1">
      <c r="A54" s="67">
        <v>1</v>
      </c>
      <c r="B54" s="67"/>
      <c r="C54" s="67"/>
      <c r="D54" s="68">
        <v>2</v>
      </c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70"/>
      <c r="AB54" s="67">
        <v>3</v>
      </c>
      <c r="AC54" s="67"/>
      <c r="AD54" s="67"/>
      <c r="AE54" s="67"/>
      <c r="AF54" s="67"/>
      <c r="AG54" s="67"/>
      <c r="AH54" s="67"/>
      <c r="AI54" s="67"/>
      <c r="AJ54" s="67">
        <v>4</v>
      </c>
      <c r="AK54" s="67"/>
      <c r="AL54" s="67"/>
      <c r="AM54" s="67"/>
      <c r="AN54" s="67"/>
      <c r="AO54" s="67"/>
      <c r="AP54" s="67"/>
      <c r="AQ54" s="67"/>
      <c r="AR54" s="67">
        <v>5</v>
      </c>
      <c r="AS54" s="67"/>
      <c r="AT54" s="67"/>
      <c r="AU54" s="67"/>
      <c r="AV54" s="67"/>
      <c r="AW54" s="67"/>
      <c r="AX54" s="67"/>
      <c r="AY54" s="67"/>
    </row>
    <row r="55" spans="1:79" ht="12.75" customHeight="1" hidden="1">
      <c r="A55" s="49" t="s">
        <v>6</v>
      </c>
      <c r="B55" s="49"/>
      <c r="C55" s="49"/>
      <c r="D55" s="103" t="s">
        <v>7</v>
      </c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5"/>
      <c r="AB55" s="71" t="s">
        <v>8</v>
      </c>
      <c r="AC55" s="71"/>
      <c r="AD55" s="71"/>
      <c r="AE55" s="71"/>
      <c r="AF55" s="71"/>
      <c r="AG55" s="71"/>
      <c r="AH55" s="71"/>
      <c r="AI55" s="71"/>
      <c r="AJ55" s="71" t="s">
        <v>9</v>
      </c>
      <c r="AK55" s="71"/>
      <c r="AL55" s="71"/>
      <c r="AM55" s="71"/>
      <c r="AN55" s="71"/>
      <c r="AO55" s="71"/>
      <c r="AP55" s="71"/>
      <c r="AQ55" s="71"/>
      <c r="AR55" s="71" t="s">
        <v>10</v>
      </c>
      <c r="AS55" s="71"/>
      <c r="AT55" s="71"/>
      <c r="AU55" s="71"/>
      <c r="AV55" s="71"/>
      <c r="AW55" s="71"/>
      <c r="AX55" s="71"/>
      <c r="AY55" s="71"/>
      <c r="CA55" s="1" t="s">
        <v>15</v>
      </c>
    </row>
    <row r="56" spans="1:79" ht="38.25" customHeight="1">
      <c r="A56" s="49">
        <v>1</v>
      </c>
      <c r="B56" s="49"/>
      <c r="C56" s="49"/>
      <c r="D56" s="92" t="s">
        <v>67</v>
      </c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4"/>
      <c r="AB56" s="48">
        <f>200000-45000+17695-1339</f>
        <v>171356</v>
      </c>
      <c r="AC56" s="48"/>
      <c r="AD56" s="48"/>
      <c r="AE56" s="48"/>
      <c r="AF56" s="48"/>
      <c r="AG56" s="48"/>
      <c r="AH56" s="48"/>
      <c r="AI56" s="48"/>
      <c r="AJ56" s="48">
        <v>0</v>
      </c>
      <c r="AK56" s="48"/>
      <c r="AL56" s="48"/>
      <c r="AM56" s="48"/>
      <c r="AN56" s="48"/>
      <c r="AO56" s="48"/>
      <c r="AP56" s="48"/>
      <c r="AQ56" s="48"/>
      <c r="AR56" s="48">
        <f>AB56+AJ56</f>
        <v>171356</v>
      </c>
      <c r="AS56" s="48"/>
      <c r="AT56" s="48"/>
      <c r="AU56" s="48"/>
      <c r="AV56" s="48"/>
      <c r="AW56" s="48"/>
      <c r="AX56" s="48"/>
      <c r="AY56" s="48"/>
      <c r="CA56" s="1" t="s">
        <v>16</v>
      </c>
    </row>
    <row r="57" spans="1:51" s="3" customFormat="1" ht="12.75" customHeight="1">
      <c r="A57" s="113"/>
      <c r="B57" s="113"/>
      <c r="C57" s="113"/>
      <c r="D57" s="121" t="s">
        <v>27</v>
      </c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122"/>
      <c r="T57" s="122"/>
      <c r="U57" s="122"/>
      <c r="V57" s="122"/>
      <c r="W57" s="122"/>
      <c r="X57" s="122"/>
      <c r="Y57" s="122"/>
      <c r="Z57" s="122"/>
      <c r="AA57" s="123"/>
      <c r="AB57" s="110">
        <f>AB56</f>
        <v>171356</v>
      </c>
      <c r="AC57" s="110"/>
      <c r="AD57" s="110"/>
      <c r="AE57" s="110"/>
      <c r="AF57" s="110"/>
      <c r="AG57" s="110"/>
      <c r="AH57" s="110"/>
      <c r="AI57" s="110"/>
      <c r="AJ57" s="110">
        <v>0</v>
      </c>
      <c r="AK57" s="110"/>
      <c r="AL57" s="110"/>
      <c r="AM57" s="110"/>
      <c r="AN57" s="110"/>
      <c r="AO57" s="110"/>
      <c r="AP57" s="110"/>
      <c r="AQ57" s="110"/>
      <c r="AR57" s="110">
        <f>AB57+AJ57</f>
        <v>171356</v>
      </c>
      <c r="AS57" s="110"/>
      <c r="AT57" s="110"/>
      <c r="AU57" s="110"/>
      <c r="AV57" s="110"/>
      <c r="AW57" s="110"/>
      <c r="AX57" s="110"/>
      <c r="AY57" s="110"/>
    </row>
    <row r="58" spans="1:64" ht="15.75" customHeight="1">
      <c r="A58" s="66" t="s">
        <v>43</v>
      </c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6"/>
    </row>
    <row r="59" spans="1:64" ht="30" customHeight="1">
      <c r="A59" s="67" t="s">
        <v>28</v>
      </c>
      <c r="B59" s="67"/>
      <c r="C59" s="67"/>
      <c r="D59" s="67"/>
      <c r="E59" s="67"/>
      <c r="F59" s="67"/>
      <c r="G59" s="68" t="s">
        <v>44</v>
      </c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70"/>
      <c r="Z59" s="67" t="s">
        <v>2</v>
      </c>
      <c r="AA59" s="67"/>
      <c r="AB59" s="67"/>
      <c r="AC59" s="67"/>
      <c r="AD59" s="67"/>
      <c r="AE59" s="67" t="s">
        <v>1</v>
      </c>
      <c r="AF59" s="67"/>
      <c r="AG59" s="67"/>
      <c r="AH59" s="67"/>
      <c r="AI59" s="67"/>
      <c r="AJ59" s="67"/>
      <c r="AK59" s="67"/>
      <c r="AL59" s="67"/>
      <c r="AM59" s="67"/>
      <c r="AN59" s="67"/>
      <c r="AO59" s="68" t="s">
        <v>29</v>
      </c>
      <c r="AP59" s="69"/>
      <c r="AQ59" s="69"/>
      <c r="AR59" s="69"/>
      <c r="AS59" s="69"/>
      <c r="AT59" s="69"/>
      <c r="AU59" s="69"/>
      <c r="AV59" s="70"/>
      <c r="AW59" s="68" t="s">
        <v>30</v>
      </c>
      <c r="AX59" s="69"/>
      <c r="AY59" s="69"/>
      <c r="AZ59" s="69"/>
      <c r="BA59" s="69"/>
      <c r="BB59" s="69"/>
      <c r="BC59" s="69"/>
      <c r="BD59" s="70"/>
      <c r="BE59" s="68" t="s">
        <v>27</v>
      </c>
      <c r="BF59" s="69"/>
      <c r="BG59" s="69"/>
      <c r="BH59" s="69"/>
      <c r="BI59" s="69"/>
      <c r="BJ59" s="69"/>
      <c r="BK59" s="69"/>
      <c r="BL59" s="70"/>
    </row>
    <row r="60" spans="1:64" ht="15.75" customHeight="1">
      <c r="A60" s="67">
        <v>1</v>
      </c>
      <c r="B60" s="67"/>
      <c r="C60" s="67"/>
      <c r="D60" s="67"/>
      <c r="E60" s="67"/>
      <c r="F60" s="67"/>
      <c r="G60" s="68">
        <v>2</v>
      </c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70"/>
      <c r="Z60" s="67">
        <v>3</v>
      </c>
      <c r="AA60" s="67"/>
      <c r="AB60" s="67"/>
      <c r="AC60" s="67"/>
      <c r="AD60" s="67"/>
      <c r="AE60" s="67">
        <v>4</v>
      </c>
      <c r="AF60" s="67"/>
      <c r="AG60" s="67"/>
      <c r="AH60" s="67"/>
      <c r="AI60" s="67"/>
      <c r="AJ60" s="67"/>
      <c r="AK60" s="67"/>
      <c r="AL60" s="67"/>
      <c r="AM60" s="67"/>
      <c r="AN60" s="67"/>
      <c r="AO60" s="67">
        <v>5</v>
      </c>
      <c r="AP60" s="67"/>
      <c r="AQ60" s="67"/>
      <c r="AR60" s="67"/>
      <c r="AS60" s="67"/>
      <c r="AT60" s="67"/>
      <c r="AU60" s="67"/>
      <c r="AV60" s="67"/>
      <c r="AW60" s="67">
        <v>6</v>
      </c>
      <c r="AX60" s="67"/>
      <c r="AY60" s="67"/>
      <c r="AZ60" s="67"/>
      <c r="BA60" s="67"/>
      <c r="BB60" s="67"/>
      <c r="BC60" s="67"/>
      <c r="BD60" s="67"/>
      <c r="BE60" s="67">
        <v>7</v>
      </c>
      <c r="BF60" s="67"/>
      <c r="BG60" s="67"/>
      <c r="BH60" s="67"/>
      <c r="BI60" s="67"/>
      <c r="BJ60" s="67"/>
      <c r="BK60" s="67"/>
      <c r="BL60" s="67"/>
    </row>
    <row r="61" spans="1:79" ht="12.75" customHeight="1" hidden="1">
      <c r="A61" s="49" t="s">
        <v>33</v>
      </c>
      <c r="B61" s="49"/>
      <c r="C61" s="49"/>
      <c r="D61" s="49"/>
      <c r="E61" s="49"/>
      <c r="F61" s="49"/>
      <c r="G61" s="103" t="s">
        <v>7</v>
      </c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5"/>
      <c r="Z61" s="49" t="s">
        <v>19</v>
      </c>
      <c r="AA61" s="49"/>
      <c r="AB61" s="49"/>
      <c r="AC61" s="49"/>
      <c r="AD61" s="49"/>
      <c r="AE61" s="109" t="s">
        <v>32</v>
      </c>
      <c r="AF61" s="109"/>
      <c r="AG61" s="109"/>
      <c r="AH61" s="109"/>
      <c r="AI61" s="109"/>
      <c r="AJ61" s="109"/>
      <c r="AK61" s="109"/>
      <c r="AL61" s="109"/>
      <c r="AM61" s="109"/>
      <c r="AN61" s="103"/>
      <c r="AO61" s="71" t="s">
        <v>8</v>
      </c>
      <c r="AP61" s="71"/>
      <c r="AQ61" s="71"/>
      <c r="AR61" s="71"/>
      <c r="AS61" s="71"/>
      <c r="AT61" s="71"/>
      <c r="AU61" s="71"/>
      <c r="AV61" s="71"/>
      <c r="AW61" s="71" t="s">
        <v>31</v>
      </c>
      <c r="AX61" s="71"/>
      <c r="AY61" s="71"/>
      <c r="AZ61" s="71"/>
      <c r="BA61" s="71"/>
      <c r="BB61" s="71"/>
      <c r="BC61" s="71"/>
      <c r="BD61" s="71"/>
      <c r="BE61" s="71" t="s">
        <v>69</v>
      </c>
      <c r="BF61" s="71"/>
      <c r="BG61" s="71"/>
      <c r="BH61" s="71"/>
      <c r="BI61" s="71"/>
      <c r="BJ61" s="71"/>
      <c r="BK61" s="71"/>
      <c r="BL61" s="71"/>
      <c r="CA61" s="1" t="s">
        <v>17</v>
      </c>
    </row>
    <row r="62" spans="1:79" s="3" customFormat="1" ht="12.75" customHeight="1">
      <c r="A62" s="113">
        <v>0</v>
      </c>
      <c r="B62" s="113"/>
      <c r="C62" s="113"/>
      <c r="D62" s="113"/>
      <c r="E62" s="113"/>
      <c r="F62" s="113"/>
      <c r="G62" s="106" t="s">
        <v>68</v>
      </c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8"/>
      <c r="Z62" s="114"/>
      <c r="AA62" s="114"/>
      <c r="AB62" s="114"/>
      <c r="AC62" s="114"/>
      <c r="AD62" s="114"/>
      <c r="AE62" s="115"/>
      <c r="AF62" s="115"/>
      <c r="AG62" s="115"/>
      <c r="AH62" s="115"/>
      <c r="AI62" s="115"/>
      <c r="AJ62" s="115"/>
      <c r="AK62" s="115"/>
      <c r="AL62" s="115"/>
      <c r="AM62" s="115"/>
      <c r="AN62" s="116"/>
      <c r="AO62" s="110">
        <f>AC49</f>
        <v>177092.4</v>
      </c>
      <c r="AP62" s="110"/>
      <c r="AQ62" s="110"/>
      <c r="AR62" s="110"/>
      <c r="AS62" s="110"/>
      <c r="AT62" s="110"/>
      <c r="AU62" s="110"/>
      <c r="AV62" s="110"/>
      <c r="AW62" s="110">
        <f>AW63</f>
        <v>0</v>
      </c>
      <c r="AX62" s="110"/>
      <c r="AY62" s="110"/>
      <c r="AZ62" s="110"/>
      <c r="BA62" s="110"/>
      <c r="BB62" s="110"/>
      <c r="BC62" s="110"/>
      <c r="BD62" s="110"/>
      <c r="BE62" s="110">
        <f>AO62</f>
        <v>177092.4</v>
      </c>
      <c r="BF62" s="110"/>
      <c r="BG62" s="110"/>
      <c r="BH62" s="110"/>
      <c r="BI62" s="110"/>
      <c r="BJ62" s="110"/>
      <c r="BK62" s="110"/>
      <c r="BL62" s="110"/>
      <c r="CA62" s="3" t="s">
        <v>18</v>
      </c>
    </row>
    <row r="63" spans="1:64" ht="12.75" customHeight="1">
      <c r="A63" s="49">
        <v>0</v>
      </c>
      <c r="B63" s="49"/>
      <c r="C63" s="49"/>
      <c r="D63" s="49"/>
      <c r="E63" s="49"/>
      <c r="F63" s="49"/>
      <c r="G63" s="50" t="s">
        <v>70</v>
      </c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2"/>
      <c r="Z63" s="53" t="s">
        <v>71</v>
      </c>
      <c r="AA63" s="53"/>
      <c r="AB63" s="53"/>
      <c r="AC63" s="53"/>
      <c r="AD63" s="53"/>
      <c r="AE63" s="54" t="s">
        <v>72</v>
      </c>
      <c r="AF63" s="54"/>
      <c r="AG63" s="54"/>
      <c r="AH63" s="54"/>
      <c r="AI63" s="54"/>
      <c r="AJ63" s="54"/>
      <c r="AK63" s="54"/>
      <c r="AL63" s="54"/>
      <c r="AM63" s="54"/>
      <c r="AN63" s="55"/>
      <c r="AO63" s="48">
        <v>75000</v>
      </c>
      <c r="AP63" s="48"/>
      <c r="AQ63" s="48"/>
      <c r="AR63" s="48"/>
      <c r="AS63" s="48"/>
      <c r="AT63" s="48"/>
      <c r="AU63" s="48"/>
      <c r="AV63" s="48"/>
      <c r="AW63" s="48">
        <v>0</v>
      </c>
      <c r="AX63" s="48"/>
      <c r="AY63" s="48"/>
      <c r="AZ63" s="48"/>
      <c r="BA63" s="48"/>
      <c r="BB63" s="48"/>
      <c r="BC63" s="48"/>
      <c r="BD63" s="48"/>
      <c r="BE63" s="48">
        <v>75000</v>
      </c>
      <c r="BF63" s="48"/>
      <c r="BG63" s="48"/>
      <c r="BH63" s="48"/>
      <c r="BI63" s="48"/>
      <c r="BJ63" s="48"/>
      <c r="BK63" s="48"/>
      <c r="BL63" s="48"/>
    </row>
    <row r="64" spans="1:64" ht="12.75" customHeight="1">
      <c r="A64" s="56"/>
      <c r="B64" s="57"/>
      <c r="C64" s="57"/>
      <c r="D64" s="57"/>
      <c r="E64" s="57"/>
      <c r="F64" s="58"/>
      <c r="G64" s="50" t="s">
        <v>103</v>
      </c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2"/>
      <c r="Z64" s="53" t="s">
        <v>71</v>
      </c>
      <c r="AA64" s="53"/>
      <c r="AB64" s="53"/>
      <c r="AC64" s="53"/>
      <c r="AD64" s="53"/>
      <c r="AE64" s="54" t="s">
        <v>72</v>
      </c>
      <c r="AF64" s="54"/>
      <c r="AG64" s="54"/>
      <c r="AH64" s="54"/>
      <c r="AI64" s="54"/>
      <c r="AJ64" s="54"/>
      <c r="AK64" s="54"/>
      <c r="AL64" s="54"/>
      <c r="AM64" s="54"/>
      <c r="AN64" s="55"/>
      <c r="AO64" s="63">
        <v>17695</v>
      </c>
      <c r="AP64" s="64"/>
      <c r="AQ64" s="64"/>
      <c r="AR64" s="64"/>
      <c r="AS64" s="64"/>
      <c r="AT64" s="64"/>
      <c r="AU64" s="64"/>
      <c r="AV64" s="65"/>
      <c r="AW64" s="63">
        <v>0</v>
      </c>
      <c r="AX64" s="64"/>
      <c r="AY64" s="64"/>
      <c r="AZ64" s="64"/>
      <c r="BA64" s="64"/>
      <c r="BB64" s="64"/>
      <c r="BC64" s="64"/>
      <c r="BD64" s="65"/>
      <c r="BE64" s="63">
        <f>AO64</f>
        <v>17695</v>
      </c>
      <c r="BF64" s="64"/>
      <c r="BG64" s="64"/>
      <c r="BH64" s="64"/>
      <c r="BI64" s="64"/>
      <c r="BJ64" s="64"/>
      <c r="BK64" s="64"/>
      <c r="BL64" s="65"/>
    </row>
    <row r="65" spans="1:64" ht="12.75" customHeight="1">
      <c r="A65" s="49">
        <v>0</v>
      </c>
      <c r="B65" s="49"/>
      <c r="C65" s="49"/>
      <c r="D65" s="49"/>
      <c r="E65" s="49"/>
      <c r="F65" s="49"/>
      <c r="G65" s="50" t="s">
        <v>73</v>
      </c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2"/>
      <c r="Z65" s="53" t="s">
        <v>71</v>
      </c>
      <c r="AA65" s="53"/>
      <c r="AB65" s="53"/>
      <c r="AC65" s="53"/>
      <c r="AD65" s="53"/>
      <c r="AE65" s="54" t="s">
        <v>72</v>
      </c>
      <c r="AF65" s="54"/>
      <c r="AG65" s="54"/>
      <c r="AH65" s="54"/>
      <c r="AI65" s="54"/>
      <c r="AJ65" s="54"/>
      <c r="AK65" s="54"/>
      <c r="AL65" s="54"/>
      <c r="AM65" s="54"/>
      <c r="AN65" s="55"/>
      <c r="AO65" s="48">
        <v>80000</v>
      </c>
      <c r="AP65" s="48"/>
      <c r="AQ65" s="48"/>
      <c r="AR65" s="48"/>
      <c r="AS65" s="48"/>
      <c r="AT65" s="48"/>
      <c r="AU65" s="48"/>
      <c r="AV65" s="48"/>
      <c r="AW65" s="48">
        <v>0</v>
      </c>
      <c r="AX65" s="48"/>
      <c r="AY65" s="48"/>
      <c r="AZ65" s="48"/>
      <c r="BA65" s="48"/>
      <c r="BB65" s="48"/>
      <c r="BC65" s="48"/>
      <c r="BD65" s="48"/>
      <c r="BE65" s="48">
        <v>80000</v>
      </c>
      <c r="BF65" s="48"/>
      <c r="BG65" s="48"/>
      <c r="BH65" s="48"/>
      <c r="BI65" s="48"/>
      <c r="BJ65" s="48"/>
      <c r="BK65" s="48"/>
      <c r="BL65" s="48"/>
    </row>
    <row r="66" spans="1:64" ht="12.75" customHeight="1">
      <c r="A66" s="49">
        <v>0</v>
      </c>
      <c r="B66" s="49"/>
      <c r="C66" s="49"/>
      <c r="D66" s="49"/>
      <c r="E66" s="49"/>
      <c r="F66" s="49"/>
      <c r="G66" s="50" t="s">
        <v>99</v>
      </c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2"/>
      <c r="Z66" s="53" t="s">
        <v>100</v>
      </c>
      <c r="AA66" s="53"/>
      <c r="AB66" s="53"/>
      <c r="AC66" s="53"/>
      <c r="AD66" s="53"/>
      <c r="AE66" s="54" t="s">
        <v>72</v>
      </c>
      <c r="AF66" s="54"/>
      <c r="AG66" s="54"/>
      <c r="AH66" s="54"/>
      <c r="AI66" s="54"/>
      <c r="AJ66" s="54"/>
      <c r="AK66" s="54"/>
      <c r="AL66" s="54"/>
      <c r="AM66" s="54"/>
      <c r="AN66" s="55"/>
      <c r="AO66" s="48">
        <v>305.5</v>
      </c>
      <c r="AP66" s="48"/>
      <c r="AQ66" s="48"/>
      <c r="AR66" s="48"/>
      <c r="AS66" s="48"/>
      <c r="AT66" s="48"/>
      <c r="AU66" s="48"/>
      <c r="AV66" s="48"/>
      <c r="AW66" s="48">
        <v>0</v>
      </c>
      <c r="AX66" s="48"/>
      <c r="AY66" s="48"/>
      <c r="AZ66" s="48"/>
      <c r="BA66" s="48"/>
      <c r="BB66" s="48"/>
      <c r="BC66" s="48"/>
      <c r="BD66" s="48"/>
      <c r="BE66" s="48">
        <v>305.5</v>
      </c>
      <c r="BF66" s="48"/>
      <c r="BG66" s="48"/>
      <c r="BH66" s="48"/>
      <c r="BI66" s="48"/>
      <c r="BJ66" s="48"/>
      <c r="BK66" s="48"/>
      <c r="BL66" s="48"/>
    </row>
    <row r="67" spans="1:64" s="3" customFormat="1" ht="12.75" customHeight="1">
      <c r="A67" s="113">
        <v>0</v>
      </c>
      <c r="B67" s="113"/>
      <c r="C67" s="113"/>
      <c r="D67" s="113"/>
      <c r="E67" s="113"/>
      <c r="F67" s="113"/>
      <c r="G67" s="135" t="s">
        <v>74</v>
      </c>
      <c r="H67" s="136"/>
      <c r="I67" s="136"/>
      <c r="J67" s="136"/>
      <c r="K67" s="136"/>
      <c r="L67" s="136"/>
      <c r="M67" s="136"/>
      <c r="N67" s="136"/>
      <c r="O67" s="136"/>
      <c r="P67" s="136"/>
      <c r="Q67" s="136"/>
      <c r="R67" s="136"/>
      <c r="S67" s="136"/>
      <c r="T67" s="136"/>
      <c r="U67" s="136"/>
      <c r="V67" s="136"/>
      <c r="W67" s="136"/>
      <c r="X67" s="136"/>
      <c r="Y67" s="137"/>
      <c r="Z67" s="114"/>
      <c r="AA67" s="114"/>
      <c r="AB67" s="114"/>
      <c r="AC67" s="114"/>
      <c r="AD67" s="114"/>
      <c r="AE67" s="115"/>
      <c r="AF67" s="115"/>
      <c r="AG67" s="115"/>
      <c r="AH67" s="115"/>
      <c r="AI67" s="115"/>
      <c r="AJ67" s="115"/>
      <c r="AK67" s="115"/>
      <c r="AL67" s="115"/>
      <c r="AM67" s="115"/>
      <c r="AN67" s="116"/>
      <c r="AO67" s="110"/>
      <c r="AP67" s="110"/>
      <c r="AQ67" s="110"/>
      <c r="AR67" s="110"/>
      <c r="AS67" s="110"/>
      <c r="AT67" s="110"/>
      <c r="AU67" s="110"/>
      <c r="AV67" s="110"/>
      <c r="AW67" s="110"/>
      <c r="AX67" s="110"/>
      <c r="AY67" s="110"/>
      <c r="AZ67" s="110"/>
      <c r="BA67" s="110"/>
      <c r="BB67" s="110"/>
      <c r="BC67" s="110"/>
      <c r="BD67" s="110"/>
      <c r="BE67" s="110"/>
      <c r="BF67" s="110"/>
      <c r="BG67" s="110"/>
      <c r="BH67" s="110"/>
      <c r="BI67" s="110"/>
      <c r="BJ67" s="110"/>
      <c r="BK67" s="110"/>
      <c r="BL67" s="110"/>
    </row>
    <row r="68" spans="1:64" ht="12.75" customHeight="1">
      <c r="A68" s="49">
        <v>0</v>
      </c>
      <c r="B68" s="49"/>
      <c r="C68" s="49"/>
      <c r="D68" s="49"/>
      <c r="E68" s="49"/>
      <c r="F68" s="49"/>
      <c r="G68" s="50" t="s">
        <v>75</v>
      </c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2"/>
      <c r="Z68" s="53" t="s">
        <v>76</v>
      </c>
      <c r="AA68" s="53"/>
      <c r="AB68" s="53"/>
      <c r="AC68" s="53"/>
      <c r="AD68" s="53"/>
      <c r="AE68" s="54" t="s">
        <v>72</v>
      </c>
      <c r="AF68" s="54"/>
      <c r="AG68" s="54"/>
      <c r="AH68" s="54"/>
      <c r="AI68" s="54"/>
      <c r="AJ68" s="54"/>
      <c r="AK68" s="54"/>
      <c r="AL68" s="54"/>
      <c r="AM68" s="54"/>
      <c r="AN68" s="55"/>
      <c r="AO68" s="48">
        <v>245.5</v>
      </c>
      <c r="AP68" s="48"/>
      <c r="AQ68" s="48"/>
      <c r="AR68" s="48"/>
      <c r="AS68" s="48"/>
      <c r="AT68" s="48"/>
      <c r="AU68" s="48"/>
      <c r="AV68" s="48"/>
      <c r="AW68" s="48">
        <v>0</v>
      </c>
      <c r="AX68" s="48"/>
      <c r="AY68" s="48"/>
      <c r="AZ68" s="48"/>
      <c r="BA68" s="48"/>
      <c r="BB68" s="48"/>
      <c r="BC68" s="48"/>
      <c r="BD68" s="48"/>
      <c r="BE68" s="48">
        <v>245.5</v>
      </c>
      <c r="BF68" s="48"/>
      <c r="BG68" s="48"/>
      <c r="BH68" s="48"/>
      <c r="BI68" s="48"/>
      <c r="BJ68" s="48"/>
      <c r="BK68" s="48"/>
      <c r="BL68" s="48"/>
    </row>
    <row r="69" spans="1:64" ht="12.75" customHeight="1">
      <c r="A69" s="49"/>
      <c r="B69" s="49"/>
      <c r="C69" s="49"/>
      <c r="D69" s="49"/>
      <c r="E69" s="49"/>
      <c r="F69" s="49"/>
      <c r="G69" s="50" t="s">
        <v>77</v>
      </c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2"/>
      <c r="Z69" s="53" t="s">
        <v>78</v>
      </c>
      <c r="AA69" s="53"/>
      <c r="AB69" s="53"/>
      <c r="AC69" s="53"/>
      <c r="AD69" s="53"/>
      <c r="AE69" s="54" t="s">
        <v>72</v>
      </c>
      <c r="AF69" s="54"/>
      <c r="AG69" s="54"/>
      <c r="AH69" s="54"/>
      <c r="AI69" s="54"/>
      <c r="AJ69" s="54"/>
      <c r="AK69" s="54"/>
      <c r="AL69" s="54"/>
      <c r="AM69" s="54"/>
      <c r="AN69" s="55"/>
      <c r="AO69" s="48">
        <v>261.87</v>
      </c>
      <c r="AP69" s="48"/>
      <c r="AQ69" s="48"/>
      <c r="AR69" s="48"/>
      <c r="AS69" s="48"/>
      <c r="AT69" s="48"/>
      <c r="AU69" s="48"/>
      <c r="AV69" s="48"/>
      <c r="AW69" s="48">
        <v>0</v>
      </c>
      <c r="AX69" s="48"/>
      <c r="AY69" s="48"/>
      <c r="AZ69" s="48"/>
      <c r="BA69" s="48"/>
      <c r="BB69" s="48"/>
      <c r="BC69" s="48"/>
      <c r="BD69" s="48"/>
      <c r="BE69" s="48">
        <v>261.87</v>
      </c>
      <c r="BF69" s="48"/>
      <c r="BG69" s="48"/>
      <c r="BH69" s="48"/>
      <c r="BI69" s="48"/>
      <c r="BJ69" s="48"/>
      <c r="BK69" s="48"/>
      <c r="BL69" s="48"/>
    </row>
    <row r="70" spans="1:64" ht="12.75" customHeight="1">
      <c r="A70" s="49"/>
      <c r="B70" s="49"/>
      <c r="C70" s="49"/>
      <c r="D70" s="49"/>
      <c r="E70" s="49"/>
      <c r="F70" s="49"/>
      <c r="G70" s="50" t="s">
        <v>104</v>
      </c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2"/>
      <c r="Z70" s="53" t="s">
        <v>105</v>
      </c>
      <c r="AA70" s="53"/>
      <c r="AB70" s="53"/>
      <c r="AC70" s="53"/>
      <c r="AD70" s="53"/>
      <c r="AE70" s="54" t="s">
        <v>72</v>
      </c>
      <c r="AF70" s="54"/>
      <c r="AG70" s="54"/>
      <c r="AH70" s="54"/>
      <c r="AI70" s="54"/>
      <c r="AJ70" s="54"/>
      <c r="AK70" s="54"/>
      <c r="AL70" s="54"/>
      <c r="AM70" s="54"/>
      <c r="AN70" s="55"/>
      <c r="AO70" s="48">
        <f>AO64/AO66</f>
        <v>57.9214402618658</v>
      </c>
      <c r="AP70" s="48"/>
      <c r="AQ70" s="48"/>
      <c r="AR70" s="48"/>
      <c r="AS70" s="48"/>
      <c r="AT70" s="48"/>
      <c r="AU70" s="48"/>
      <c r="AV70" s="48"/>
      <c r="AW70" s="48">
        <v>0</v>
      </c>
      <c r="AX70" s="48"/>
      <c r="AY70" s="48"/>
      <c r="AZ70" s="48"/>
      <c r="BA70" s="48"/>
      <c r="BB70" s="48"/>
      <c r="BC70" s="48"/>
      <c r="BD70" s="48"/>
      <c r="BE70" s="48">
        <f>AO70</f>
        <v>57.9214402618658</v>
      </c>
      <c r="BF70" s="48"/>
      <c r="BG70" s="48"/>
      <c r="BH70" s="48"/>
      <c r="BI70" s="48"/>
      <c r="BJ70" s="48"/>
      <c r="BK70" s="48"/>
      <c r="BL70" s="48"/>
    </row>
    <row r="71" spans="1:64" ht="12.75" customHeight="1">
      <c r="A71" s="2"/>
      <c r="B71" s="2"/>
      <c r="C71" s="2"/>
      <c r="D71" s="2"/>
      <c r="E71" s="2"/>
      <c r="F71" s="2"/>
      <c r="G71" s="40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2"/>
      <c r="X71" s="42"/>
      <c r="Y71" s="42"/>
      <c r="Z71" s="43"/>
      <c r="AA71" s="43"/>
      <c r="AB71" s="43"/>
      <c r="AC71" s="43"/>
      <c r="AD71" s="43"/>
      <c r="AE71" s="44"/>
      <c r="AF71" s="44"/>
      <c r="AG71" s="44"/>
      <c r="AH71" s="44"/>
      <c r="AI71" s="44"/>
      <c r="AJ71" s="44"/>
      <c r="AK71" s="44"/>
      <c r="AL71" s="44"/>
      <c r="AM71" s="44"/>
      <c r="AN71" s="45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  <c r="BG71" s="46"/>
      <c r="BH71" s="47"/>
      <c r="BI71" s="47"/>
      <c r="BJ71" s="47"/>
      <c r="BK71" s="47"/>
      <c r="BL71" s="47"/>
    </row>
    <row r="72" spans="1:59" ht="16.5" customHeight="1">
      <c r="A72" s="84" t="s">
        <v>84</v>
      </c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85"/>
      <c r="X72" s="85"/>
      <c r="Y72" s="85"/>
      <c r="Z72" s="85"/>
      <c r="AA72" s="85"/>
      <c r="AB72" s="85"/>
      <c r="AC72" s="85"/>
      <c r="AD72" s="85"/>
      <c r="AE72" s="85"/>
      <c r="AF72" s="85"/>
      <c r="AG72" s="85"/>
      <c r="AH72" s="85"/>
      <c r="AI72" s="85"/>
      <c r="AJ72" s="85"/>
      <c r="AK72" s="85"/>
      <c r="AL72" s="85"/>
      <c r="AM72" s="85"/>
      <c r="AN72" s="4"/>
      <c r="AO72" s="86" t="s">
        <v>98</v>
      </c>
      <c r="AP72" s="80"/>
      <c r="AQ72" s="80"/>
      <c r="AR72" s="80"/>
      <c r="AS72" s="80"/>
      <c r="AT72" s="80"/>
      <c r="AU72" s="80"/>
      <c r="AV72" s="80"/>
      <c r="AW72" s="80"/>
      <c r="AX72" s="80"/>
      <c r="AY72" s="80"/>
      <c r="AZ72" s="80"/>
      <c r="BA72" s="80"/>
      <c r="BB72" s="80"/>
      <c r="BC72" s="80"/>
      <c r="BD72" s="80"/>
      <c r="BE72" s="80"/>
      <c r="BF72" s="80"/>
      <c r="BG72" s="80"/>
    </row>
    <row r="73" spans="1:6" ht="15.75" customHeight="1">
      <c r="A73" s="112" t="s">
        <v>3</v>
      </c>
      <c r="B73" s="112"/>
      <c r="C73" s="112"/>
      <c r="D73" s="112"/>
      <c r="E73" s="112"/>
      <c r="F73" s="112"/>
    </row>
    <row r="74" spans="1:45" ht="12.75" customHeight="1">
      <c r="A74" s="79" t="s">
        <v>83</v>
      </c>
      <c r="B74" s="80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0"/>
      <c r="AK74" s="80"/>
      <c r="AL74" s="80"/>
      <c r="AM74" s="80"/>
      <c r="AN74" s="80"/>
      <c r="AO74" s="80"/>
      <c r="AP74" s="80"/>
      <c r="AQ74" s="80"/>
      <c r="AR74" s="80"/>
      <c r="AS74" s="80"/>
    </row>
    <row r="75" spans="1:45" ht="12.75">
      <c r="A75" s="81" t="s">
        <v>47</v>
      </c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  <c r="AA75" s="81"/>
      <c r="AB75" s="81"/>
      <c r="AC75" s="81"/>
      <c r="AD75" s="81"/>
      <c r="AE75" s="81"/>
      <c r="AF75" s="81"/>
      <c r="AG75" s="81"/>
      <c r="AH75" s="81"/>
      <c r="AI75" s="81"/>
      <c r="AJ75" s="81"/>
      <c r="AK75" s="81"/>
      <c r="AL75" s="81"/>
      <c r="AM75" s="81"/>
      <c r="AN75" s="81"/>
      <c r="AO75" s="81"/>
      <c r="AP75" s="81"/>
      <c r="AQ75" s="81"/>
      <c r="AR75" s="81"/>
      <c r="AS75" s="81"/>
    </row>
    <row r="76" spans="1:45" ht="10.5" customHeight="1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</row>
    <row r="77" spans="1:59" ht="15.75" customHeight="1">
      <c r="A77" s="84" t="s">
        <v>85</v>
      </c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85"/>
      <c r="X77" s="85"/>
      <c r="Y77" s="85"/>
      <c r="Z77" s="85"/>
      <c r="AA77" s="85"/>
      <c r="AB77" s="85"/>
      <c r="AC77" s="85"/>
      <c r="AD77" s="85"/>
      <c r="AE77" s="85"/>
      <c r="AF77" s="85"/>
      <c r="AG77" s="85"/>
      <c r="AH77" s="85"/>
      <c r="AI77" s="85"/>
      <c r="AJ77" s="85"/>
      <c r="AK77" s="85"/>
      <c r="AL77" s="85"/>
      <c r="AM77" s="85"/>
      <c r="AN77" s="4"/>
      <c r="AO77" s="86" t="s">
        <v>86</v>
      </c>
      <c r="AP77" s="80"/>
      <c r="AQ77" s="80"/>
      <c r="AR77" s="80"/>
      <c r="AS77" s="80"/>
      <c r="AT77" s="80"/>
      <c r="AU77" s="80"/>
      <c r="AV77" s="80"/>
      <c r="AW77" s="80"/>
      <c r="AX77" s="80"/>
      <c r="AY77" s="80"/>
      <c r="AZ77" s="80"/>
      <c r="BA77" s="80"/>
      <c r="BB77" s="80"/>
      <c r="BC77" s="80"/>
      <c r="BD77" s="80"/>
      <c r="BE77" s="80"/>
      <c r="BF77" s="80"/>
      <c r="BG77" s="80"/>
    </row>
    <row r="78" spans="23:59" ht="12.75">
      <c r="W78" s="87" t="s">
        <v>5</v>
      </c>
      <c r="X78" s="87"/>
      <c r="Y78" s="87"/>
      <c r="Z78" s="87"/>
      <c r="AA78" s="87"/>
      <c r="AB78" s="87"/>
      <c r="AC78" s="87"/>
      <c r="AD78" s="87"/>
      <c r="AE78" s="87"/>
      <c r="AF78" s="87"/>
      <c r="AG78" s="87"/>
      <c r="AH78" s="87"/>
      <c r="AI78" s="87"/>
      <c r="AJ78" s="87"/>
      <c r="AK78" s="87"/>
      <c r="AL78" s="87"/>
      <c r="AM78" s="87"/>
      <c r="AO78" s="87" t="s">
        <v>52</v>
      </c>
      <c r="AP78" s="87"/>
      <c r="AQ78" s="87"/>
      <c r="AR78" s="87"/>
      <c r="AS78" s="87"/>
      <c r="AT78" s="87"/>
      <c r="AU78" s="87"/>
      <c r="AV78" s="87"/>
      <c r="AW78" s="87"/>
      <c r="AX78" s="87"/>
      <c r="AY78" s="87"/>
      <c r="AZ78" s="87"/>
      <c r="BA78" s="87"/>
      <c r="BB78" s="87"/>
      <c r="BC78" s="87"/>
      <c r="BD78" s="87"/>
      <c r="BE78" s="87"/>
      <c r="BF78" s="87"/>
      <c r="BG78" s="87"/>
    </row>
    <row r="79" spans="1:8" ht="12.75">
      <c r="A79" s="82">
        <v>45286</v>
      </c>
      <c r="B79" s="83"/>
      <c r="C79" s="83"/>
      <c r="D79" s="83"/>
      <c r="E79" s="83"/>
      <c r="F79" s="83"/>
      <c r="G79" s="83"/>
      <c r="H79" s="83"/>
    </row>
    <row r="80" spans="1:17" ht="12.75">
      <c r="A80" s="78" t="s">
        <v>45</v>
      </c>
      <c r="B80" s="78"/>
      <c r="C80" s="78"/>
      <c r="D80" s="78"/>
      <c r="E80" s="78"/>
      <c r="F80" s="78"/>
      <c r="G80" s="78"/>
      <c r="H80" s="78"/>
      <c r="I80" s="11"/>
      <c r="J80" s="11"/>
      <c r="K80" s="11"/>
      <c r="L80" s="11"/>
      <c r="M80" s="11"/>
      <c r="N80" s="11"/>
      <c r="O80" s="11"/>
      <c r="P80" s="11"/>
      <c r="Q80" s="11"/>
    </row>
    <row r="81" ht="12.75">
      <c r="A81" s="17" t="s">
        <v>46</v>
      </c>
    </row>
  </sheetData>
  <sheetProtection/>
  <mergeCells count="219">
    <mergeCell ref="BE68:BL68"/>
    <mergeCell ref="A70:F70"/>
    <mergeCell ref="G70:Y70"/>
    <mergeCell ref="Z70:AD70"/>
    <mergeCell ref="AE70:AN70"/>
    <mergeCell ref="AO70:AV70"/>
    <mergeCell ref="AW70:BD70"/>
    <mergeCell ref="BE70:BL70"/>
    <mergeCell ref="A68:F68"/>
    <mergeCell ref="G68:Y68"/>
    <mergeCell ref="Z68:AD68"/>
    <mergeCell ref="AE68:AN68"/>
    <mergeCell ref="AO66:AV66"/>
    <mergeCell ref="AW66:BD66"/>
    <mergeCell ref="Z66:AD66"/>
    <mergeCell ref="AE66:AN66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BE63:BL63"/>
    <mergeCell ref="A65:F65"/>
    <mergeCell ref="G65:Y65"/>
    <mergeCell ref="Z65:AD65"/>
    <mergeCell ref="AE65:AN65"/>
    <mergeCell ref="AO65:AV65"/>
    <mergeCell ref="AW65:BD65"/>
    <mergeCell ref="BE65:BL65"/>
    <mergeCell ref="Z63:AD63"/>
    <mergeCell ref="AE63:AN63"/>
    <mergeCell ref="AR57:AY57"/>
    <mergeCell ref="A57:C57"/>
    <mergeCell ref="D57:AA57"/>
    <mergeCell ref="AB57:AI57"/>
    <mergeCell ref="AJ57:AQ57"/>
    <mergeCell ref="AO62:AV62"/>
    <mergeCell ref="AO63:AV63"/>
    <mergeCell ref="AW63:BD63"/>
    <mergeCell ref="AW7:BF7"/>
    <mergeCell ref="N12:AS12"/>
    <mergeCell ref="N13:AS13"/>
    <mergeCell ref="AU12:BB12"/>
    <mergeCell ref="AU13:BB13"/>
    <mergeCell ref="A9:BL9"/>
    <mergeCell ref="A10:BL10"/>
    <mergeCell ref="B12:L12"/>
    <mergeCell ref="B13:L13"/>
    <mergeCell ref="N19:Y19"/>
    <mergeCell ref="AA19:AI19"/>
    <mergeCell ref="B18:L18"/>
    <mergeCell ref="N18:Y18"/>
    <mergeCell ref="AA18:AI18"/>
    <mergeCell ref="AO7:AU7"/>
    <mergeCell ref="N15:AS15"/>
    <mergeCell ref="AU15:BB15"/>
    <mergeCell ref="B16:L16"/>
    <mergeCell ref="N16:AS16"/>
    <mergeCell ref="AU16:BB16"/>
    <mergeCell ref="BE19:BL19"/>
    <mergeCell ref="BE18:BL18"/>
    <mergeCell ref="AK18:BC18"/>
    <mergeCell ref="AK19:BC19"/>
    <mergeCell ref="B19:L19"/>
    <mergeCell ref="D46:AB46"/>
    <mergeCell ref="D47:AB47"/>
    <mergeCell ref="AC46:AJ46"/>
    <mergeCell ref="AC47:AJ47"/>
    <mergeCell ref="AK46:AR46"/>
    <mergeCell ref="AK47:AR47"/>
    <mergeCell ref="AS49:AZ49"/>
    <mergeCell ref="A44:C45"/>
    <mergeCell ref="A43:AZ43"/>
    <mergeCell ref="AC44:AJ45"/>
    <mergeCell ref="A49:C49"/>
    <mergeCell ref="D49:AB49"/>
    <mergeCell ref="AC49:AJ49"/>
    <mergeCell ref="AK49:AR49"/>
    <mergeCell ref="AS44:AZ45"/>
    <mergeCell ref="D44:AB45"/>
    <mergeCell ref="A51:BL51"/>
    <mergeCell ref="A48:C48"/>
    <mergeCell ref="U21:AD21"/>
    <mergeCell ref="AE21:AR21"/>
    <mergeCell ref="AK48:AR48"/>
    <mergeCell ref="AS48:AZ48"/>
    <mergeCell ref="G30:BL30"/>
    <mergeCell ref="AS47:AZ47"/>
    <mergeCell ref="AS46:AZ46"/>
    <mergeCell ref="A23:BL23"/>
    <mergeCell ref="G41:BL41"/>
    <mergeCell ref="AO1:BL1"/>
    <mergeCell ref="A24:BL24"/>
    <mergeCell ref="A29:BL29"/>
    <mergeCell ref="A32:F32"/>
    <mergeCell ref="G32:BL32"/>
    <mergeCell ref="A30:F30"/>
    <mergeCell ref="A25:BL25"/>
    <mergeCell ref="A26:BL26"/>
    <mergeCell ref="B15:L15"/>
    <mergeCell ref="A36:BL36"/>
    <mergeCell ref="G39:BL39"/>
    <mergeCell ref="G40:BL40"/>
    <mergeCell ref="A41:F41"/>
    <mergeCell ref="AO72:BG72"/>
    <mergeCell ref="A73:F73"/>
    <mergeCell ref="A62:F62"/>
    <mergeCell ref="Z62:AD62"/>
    <mergeCell ref="AE62:AN62"/>
    <mergeCell ref="A72:V72"/>
    <mergeCell ref="W72:AM72"/>
    <mergeCell ref="BE62:BL62"/>
    <mergeCell ref="AW62:BD62"/>
    <mergeCell ref="A54:C54"/>
    <mergeCell ref="AR54:AY54"/>
    <mergeCell ref="A55:C55"/>
    <mergeCell ref="D55:AA55"/>
    <mergeCell ref="AB55:AI55"/>
    <mergeCell ref="A63:F63"/>
    <mergeCell ref="G63:Y63"/>
    <mergeCell ref="AJ55:AQ55"/>
    <mergeCell ref="AR55:AY55"/>
    <mergeCell ref="AJ54:AQ54"/>
    <mergeCell ref="AO59:AV59"/>
    <mergeCell ref="G62:Y62"/>
    <mergeCell ref="AO60:AV60"/>
    <mergeCell ref="Z60:AD60"/>
    <mergeCell ref="AE60:AN60"/>
    <mergeCell ref="AE61:AN61"/>
    <mergeCell ref="AO61:AV61"/>
    <mergeCell ref="AJ52:AQ53"/>
    <mergeCell ref="AR52:AY53"/>
    <mergeCell ref="G60:Y60"/>
    <mergeCell ref="G61:Y61"/>
    <mergeCell ref="AW59:BD59"/>
    <mergeCell ref="D56:AA56"/>
    <mergeCell ref="AB56:AI56"/>
    <mergeCell ref="AJ56:AQ56"/>
    <mergeCell ref="AR56:AY56"/>
    <mergeCell ref="Z59:AD59"/>
    <mergeCell ref="AO2:BL2"/>
    <mergeCell ref="AO6:BF6"/>
    <mergeCell ref="AO4:BL4"/>
    <mergeCell ref="AO5:BL5"/>
    <mergeCell ref="AO3:BL3"/>
    <mergeCell ref="A33:F33"/>
    <mergeCell ref="G33:BL33"/>
    <mergeCell ref="A21:T21"/>
    <mergeCell ref="AS21:BC21"/>
    <mergeCell ref="BD21:BL21"/>
    <mergeCell ref="T22:W22"/>
    <mergeCell ref="A22:H22"/>
    <mergeCell ref="A31:F31"/>
    <mergeCell ref="G31:BL31"/>
    <mergeCell ref="I22:S22"/>
    <mergeCell ref="A35:BL35"/>
    <mergeCell ref="A27:BL27"/>
    <mergeCell ref="A28:BL28"/>
    <mergeCell ref="A40:F40"/>
    <mergeCell ref="A37:BL37"/>
    <mergeCell ref="A38:F38"/>
    <mergeCell ref="G38:BL38"/>
    <mergeCell ref="A39:F39"/>
    <mergeCell ref="AC48:AJ48"/>
    <mergeCell ref="AK44:AR45"/>
    <mergeCell ref="D48:AB48"/>
    <mergeCell ref="A46:C46"/>
    <mergeCell ref="A47:C47"/>
    <mergeCell ref="A80:H80"/>
    <mergeCell ref="A74:AS74"/>
    <mergeCell ref="A75:AS75"/>
    <mergeCell ref="A79:H79"/>
    <mergeCell ref="A77:V77"/>
    <mergeCell ref="W77:AM77"/>
    <mergeCell ref="AO77:BG77"/>
    <mergeCell ref="AO78:BG78"/>
    <mergeCell ref="W78:AM78"/>
    <mergeCell ref="A52:C53"/>
    <mergeCell ref="D54:AA54"/>
    <mergeCell ref="AB54:AI54"/>
    <mergeCell ref="A60:F60"/>
    <mergeCell ref="D52:AA53"/>
    <mergeCell ref="AB52:AI53"/>
    <mergeCell ref="A56:C56"/>
    <mergeCell ref="G59:Y59"/>
    <mergeCell ref="A61:F61"/>
    <mergeCell ref="Z61:AD61"/>
    <mergeCell ref="A58:BL58"/>
    <mergeCell ref="A59:F59"/>
    <mergeCell ref="AE59:AN59"/>
    <mergeCell ref="BE59:BL59"/>
    <mergeCell ref="AW61:BD61"/>
    <mergeCell ref="BE61:BL61"/>
    <mergeCell ref="AW60:BD60"/>
    <mergeCell ref="BE60:BL60"/>
    <mergeCell ref="A64:F64"/>
    <mergeCell ref="BM26:DX26"/>
    <mergeCell ref="DY26:GJ26"/>
    <mergeCell ref="GK26:IV26"/>
    <mergeCell ref="G64:Y64"/>
    <mergeCell ref="AO64:AV64"/>
    <mergeCell ref="AW64:BD64"/>
    <mergeCell ref="BE64:BL64"/>
    <mergeCell ref="AE64:AN64"/>
    <mergeCell ref="Z64:AD64"/>
    <mergeCell ref="AO69:AV69"/>
    <mergeCell ref="AW69:BD69"/>
    <mergeCell ref="BE69:BL69"/>
    <mergeCell ref="A69:F69"/>
    <mergeCell ref="G69:Y69"/>
    <mergeCell ref="Z69:AD69"/>
    <mergeCell ref="AE69:AN69"/>
  </mergeCells>
  <conditionalFormatting sqref="H62:L62 G62:G64 G66:G68">
    <cfRule type="cellIs" priority="1" dxfId="4" operator="equal" stopIfTrue="1">
      <formula>$G61</formula>
    </cfRule>
  </conditionalFormatting>
  <conditionalFormatting sqref="D48:D50">
    <cfRule type="cellIs" priority="2" dxfId="4" operator="equal" stopIfTrue="1">
      <formula>$D47</formula>
    </cfRule>
  </conditionalFormatting>
  <conditionalFormatting sqref="G65 G69:G71">
    <cfRule type="cellIs" priority="3" dxfId="4" operator="equal" stopIfTrue="1">
      <formula>#REF!</formula>
    </cfRule>
  </conditionalFormatting>
  <conditionalFormatting sqref="A62:F71">
    <cfRule type="cellIs" priority="4" dxfId="4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2024-01-01T07:58:52Z</cp:lastPrinted>
  <dcterms:created xsi:type="dcterms:W3CDTF">2016-08-15T09:54:21Z</dcterms:created>
  <dcterms:modified xsi:type="dcterms:W3CDTF">2024-01-01T07:59:13Z</dcterms:modified>
  <cp:category/>
  <cp:version/>
  <cp:contentType/>
  <cp:contentStatus/>
</cp:coreProperties>
</file>