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11" sheetId="1" r:id="rId1"/>
  </sheets>
  <definedNames>
    <definedName name="_xlnm.Print_Area" localSheetId="0">'КПК0812111'!$A$1:$BM$95</definedName>
  </definedNames>
  <calcPr fullCalcOnLoad="1" refMode="R1C1"/>
</workbook>
</file>

<file path=xl/sharedStrings.xml><?xml version="1.0" encoding="utf-8"?>
<sst xmlns="http://schemas.openxmlformats.org/spreadsheetml/2006/main" count="163" uniqueCount="115">
  <si>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</si>
  <si>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</si>
  <si>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</si>
  <si>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</si>
  <si>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</si>
  <si>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</si>
  <si>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</si>
  <si>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</si>
  <si>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</si>
  <si>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</si>
  <si>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</si>
  <si>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</si>
  <si>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</si>
  <si>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</si>
  <si>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</si>
  <si>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</si>
  <si>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</si>
  <si>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</si>
  <si>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</si>
  <si>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</si>
  <si>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</si>
  <si>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</si>
  <si>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</si>
  <si>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</si>
  <si>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</si>
  <si>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</si>
  <si>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</si>
  <si>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</si>
  <si>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</si>
  <si>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</si>
  <si>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</si>
  <si>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</si>
  <si>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</si>
  <si>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</si>
  <si>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</si>
  <si>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</si>
  <si>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</si>
  <si>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</si>
  <si>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</si>
  <si>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</si>
  <si>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</si>
  <si>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</si>
  <si>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</si>
  <si>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</si>
  <si>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</si>
  <si>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</si>
  <si>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</si>
  <si>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</si>
  <si>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</si>
  <si>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</si>
  <si>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</si>
  <si>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</si>
  <si>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</si>
  <si>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</si>
  <si>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</si>
  <si>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</si>
  <si>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</si>
  <si>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</si>
  <si>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</si>
  <si>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</si>
  <si>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</si>
  <si>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</si>
  <si>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</si>
  <si>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</si>
  <si>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Зміцнення та поліпшення здоров'я населення шляхом забезпечення видатків на енергоносії для первиної медичної допомоги</t>
  </si>
  <si>
    <t>Видатки на енергоносії</t>
  </si>
  <si>
    <t>УСЬОГО</t>
  </si>
  <si>
    <t>Програма розвитку та  фінансової  підтримки  комунального некомерційного підприємства «Центр первинної медико-санітарної допомоги" Чортківської міської ради» на 2021-2023 роки</t>
  </si>
  <si>
    <t>затрат</t>
  </si>
  <si>
    <t>Z1</t>
  </si>
  <si>
    <t>оплата теплопостачання</t>
  </si>
  <si>
    <t>грн.</t>
  </si>
  <si>
    <t>розрахунок</t>
  </si>
  <si>
    <t>оплата природнього газу</t>
  </si>
  <si>
    <t>оплата електроенергії</t>
  </si>
  <si>
    <t>загальна площа приміщення</t>
  </si>
  <si>
    <t>кв. м.</t>
  </si>
  <si>
    <t>ефективності</t>
  </si>
  <si>
    <t>теплопостачання на 1 вк.м. опалювальної площі</t>
  </si>
  <si>
    <t>Гкал</t>
  </si>
  <si>
    <t>природний газ на 1 к.м.загальної площі</t>
  </si>
  <si>
    <t>куб.м.</t>
  </si>
  <si>
    <t>електроенергія на 1 кв.м. загальної площі</t>
  </si>
  <si>
    <t>кВт.год</t>
  </si>
  <si>
    <t>якості</t>
  </si>
  <si>
    <t>теплопостачання</t>
  </si>
  <si>
    <t>відс.</t>
  </si>
  <si>
    <t>електроенергія</t>
  </si>
  <si>
    <t>виготовлення проектно-кошторисної документації на встановлення пандусів</t>
  </si>
  <si>
    <t>Зміцнення та поліпшення здоров’я населення шляхом забезпечення потреб населення у первинній медичній допомозі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</si>
  <si>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</si>
  <si>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</si>
  <si>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</si>
  <si>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</si>
  <si>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</si>
  <si>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</si>
  <si>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</si>
  <si>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</si>
  <si>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</si>
  <si>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0812111</t>
  </si>
  <si>
    <t>Первинна медична допомога населенню, що надається центрами первинної медичної (медико-санітарної) допомоги</t>
  </si>
  <si>
    <t>Управління соціального захисту та охорони здоров`я  Чортківської міської ради</t>
  </si>
  <si>
    <t>0810000</t>
  </si>
  <si>
    <t>2111</t>
  </si>
  <si>
    <t>0726</t>
  </si>
  <si>
    <t>Бюджетний кодекс України;
Закон України "Про державний бюджет України на 2023 рік" від 03.11.2022 року №2710-ІХ;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09.12.2022 р. № 1211 "Про бюджет Чортківської міської територіальної громади на 2023 рік"</t>
  </si>
  <si>
    <t>бюджетної програми місцевого бюджету на 2023  рік</t>
  </si>
  <si>
    <t>газопостачання</t>
  </si>
  <si>
    <t>Рішення сесії міської ради від 12.01.2023 р.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</si>
  <si>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28.04.2023 р. № 1415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</si>
  <si>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12.06.2023 р. № 1487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</si>
  <si>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40-од</t>
  </si>
  <si>
    <t>Рішення сесії міської ради від 03.10.2023 р. № 1651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</si>
  <si>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Начальник управління</t>
  </si>
  <si>
    <t>Ігор ГРИЦИК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</si>
</sst>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14" fontId="1" fillId="0" borderId="5" xfId="0" applyNumberFormat="1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 quotePrefix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1" fillId="0" borderId="5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tabSelected="1" zoomScaleSheetLayoutView="100" workbookViewId="0" topLeftCell="A45">
      <selection activeCell="AR63" sqref="AR63:AY6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41:64" ht="15.7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41:64" ht="15" customHeight="1">
      <c r="AO3" s="118" t="s">
        <v>91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64" ht="31.5" customHeight="1">
      <c r="AO4" s="115" t="s">
        <v>92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41:64" ht="12.75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41:58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41:58" ht="12.75" customHeight="1">
      <c r="AO7" s="60">
        <v>45205</v>
      </c>
      <c r="AP7" s="61"/>
      <c r="AQ7" s="61"/>
      <c r="AR7" s="61"/>
      <c r="AS7" s="61"/>
      <c r="AT7" s="61"/>
      <c r="AU7" s="61"/>
      <c r="AV7" s="1" t="s">
        <v>63</v>
      </c>
      <c r="AW7" s="62" t="s">
        <v>111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8" t="s">
        <v>21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ht="15.75" customHeight="1">
      <c r="A11" s="68" t="s">
        <v>106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5" t="s">
        <v>90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34"/>
      <c r="N13" s="63" t="s">
        <v>92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65" t="s">
        <v>96</v>
      </c>
      <c r="AV13" s="66"/>
      <c r="AW13" s="66"/>
      <c r="AX13" s="66"/>
      <c r="AY13" s="66"/>
      <c r="AZ13" s="66"/>
      <c r="BA13" s="66"/>
      <c r="BB13" s="6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7" t="s">
        <v>56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33"/>
      <c r="N14" s="64" t="s">
        <v>62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3"/>
      <c r="AU14" s="67" t="s">
        <v>55</v>
      </c>
      <c r="AV14" s="67"/>
      <c r="AW14" s="67"/>
      <c r="AX14" s="67"/>
      <c r="AY14" s="67"/>
      <c r="AZ14" s="67"/>
      <c r="BA14" s="67"/>
      <c r="BB14" s="6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5" t="s">
        <v>102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34"/>
      <c r="N16" s="63" t="s">
        <v>101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65" t="s">
        <v>96</v>
      </c>
      <c r="AV16" s="66"/>
      <c r="AW16" s="66"/>
      <c r="AX16" s="66"/>
      <c r="AY16" s="66"/>
      <c r="AZ16" s="66"/>
      <c r="BA16" s="66"/>
      <c r="BB16" s="6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7" t="s">
        <v>56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33"/>
      <c r="N17" s="64" t="s">
        <v>61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3"/>
      <c r="AU17" s="67" t="s">
        <v>55</v>
      </c>
      <c r="AV17" s="67"/>
      <c r="AW17" s="67"/>
      <c r="AX17" s="67"/>
      <c r="AY17" s="67"/>
      <c r="AZ17" s="67"/>
      <c r="BA17" s="67"/>
      <c r="BB17" s="6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65" t="s">
        <v>99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N19" s="65" t="s">
        <v>103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26"/>
      <c r="AA19" s="65" t="s">
        <v>104</v>
      </c>
      <c r="AB19" s="66"/>
      <c r="AC19" s="66"/>
      <c r="AD19" s="66"/>
      <c r="AE19" s="66"/>
      <c r="AF19" s="66"/>
      <c r="AG19" s="66"/>
      <c r="AH19" s="66"/>
      <c r="AI19" s="66"/>
      <c r="AJ19" s="26"/>
      <c r="AK19" s="69" t="s">
        <v>100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65" t="s">
        <v>97</v>
      </c>
      <c r="BF19" s="66"/>
      <c r="BG19" s="66"/>
      <c r="BH19" s="66"/>
      <c r="BI19" s="66"/>
      <c r="BJ19" s="66"/>
      <c r="BK19" s="66"/>
      <c r="BL19" s="6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7" t="s">
        <v>56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67" t="s">
        <v>57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70" t="s">
        <v>59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28"/>
      <c r="BE20" s="67" t="s">
        <v>60</v>
      </c>
      <c r="BF20" s="67"/>
      <c r="BG20" s="67"/>
      <c r="BH20" s="67"/>
      <c r="BI20" s="67"/>
      <c r="BJ20" s="67"/>
      <c r="BK20" s="67"/>
      <c r="BL20" s="6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14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9" t="s">
        <v>50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98">
        <f>600000+105322+30678+137400+52000</f>
        <v>925400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f>600000+105322+30678+137400+52000</f>
        <v>925400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64" ht="24.7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98"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30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64" ht="126" customHeight="1">
      <c r="A26" s="89" t="s">
        <v>105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32.25" customHeight="1">
      <c r="A27" s="94" t="s">
        <v>108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64" ht="32.25" customHeight="1">
      <c r="A28" s="96" t="s">
        <v>109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64" ht="32.25" customHeight="1">
      <c r="A29" s="96" t="s">
        <v>110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1:256" ht="32.25" customHeight="1">
      <c r="A30" s="41" t="s">
        <v>112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1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1" t="s">
        <v>112</v>
      </c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1" t="s">
        <v>112</v>
      </c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87" t="s">
        <v>36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</row>
    <row r="33" spans="1:64" ht="27.75" customHeight="1">
      <c r="A33" s="93" t="s">
        <v>28</v>
      </c>
      <c r="B33" s="93"/>
      <c r="C33" s="93"/>
      <c r="D33" s="93"/>
      <c r="E33" s="93"/>
      <c r="F33" s="93"/>
      <c r="G33" s="100" t="s">
        <v>40</v>
      </c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2"/>
    </row>
    <row r="34" spans="1:64" ht="15.75" hidden="1">
      <c r="A34" s="72">
        <v>1</v>
      </c>
      <c r="B34" s="72"/>
      <c r="C34" s="72"/>
      <c r="D34" s="72"/>
      <c r="E34" s="72"/>
      <c r="F34" s="72"/>
      <c r="G34" s="100">
        <v>2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2"/>
    </row>
    <row r="35" spans="1:79" ht="10.5" customHeight="1" hidden="1">
      <c r="A35" s="44" t="s">
        <v>33</v>
      </c>
      <c r="B35" s="44"/>
      <c r="C35" s="44"/>
      <c r="D35" s="44"/>
      <c r="E35" s="44"/>
      <c r="F35" s="44"/>
      <c r="G35" s="90" t="s">
        <v>7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2"/>
      <c r="CA35" s="1" t="s">
        <v>49</v>
      </c>
    </row>
    <row r="36" spans="1:79" ht="12.75" customHeight="1">
      <c r="A36" s="44">
        <v>1</v>
      </c>
      <c r="B36" s="44"/>
      <c r="C36" s="44"/>
      <c r="D36" s="44"/>
      <c r="E36" s="44"/>
      <c r="F36" s="44"/>
      <c r="G36" s="103" t="s">
        <v>64</v>
      </c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5"/>
      <c r="CA36" s="1" t="s">
        <v>48</v>
      </c>
    </row>
    <row r="37" spans="1:64" ht="28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15.75" customHeight="1">
      <c r="A38" s="87" t="s">
        <v>38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</row>
    <row r="39" spans="1:64" ht="15.75" customHeight="1">
      <c r="A39" s="89" t="s">
        <v>89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</row>
    <row r="40" spans="1:64" ht="28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ht="15.75" customHeight="1">
      <c r="A41" s="87" t="s">
        <v>39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</row>
    <row r="42" spans="1:64" ht="27.75" customHeight="1">
      <c r="A42" s="93" t="s">
        <v>28</v>
      </c>
      <c r="B42" s="93"/>
      <c r="C42" s="93"/>
      <c r="D42" s="93"/>
      <c r="E42" s="93"/>
      <c r="F42" s="93"/>
      <c r="G42" s="100" t="s">
        <v>25</v>
      </c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2"/>
    </row>
    <row r="43" spans="1:64" ht="15.75" hidden="1">
      <c r="A43" s="72">
        <v>1</v>
      </c>
      <c r="B43" s="72"/>
      <c r="C43" s="72"/>
      <c r="D43" s="72"/>
      <c r="E43" s="72"/>
      <c r="F43" s="72"/>
      <c r="G43" s="100">
        <v>2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2"/>
    </row>
    <row r="44" spans="1:79" ht="10.5" customHeight="1" hidden="1">
      <c r="A44" s="44" t="s">
        <v>6</v>
      </c>
      <c r="B44" s="44"/>
      <c r="C44" s="44"/>
      <c r="D44" s="44"/>
      <c r="E44" s="44"/>
      <c r="F44" s="44"/>
      <c r="G44" s="90" t="s">
        <v>7</v>
      </c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2"/>
      <c r="CA44" s="1" t="s">
        <v>11</v>
      </c>
    </row>
    <row r="45" spans="1:79" ht="12.75" customHeight="1">
      <c r="A45" s="44">
        <v>1</v>
      </c>
      <c r="B45" s="44"/>
      <c r="C45" s="44"/>
      <c r="D45" s="44"/>
      <c r="E45" s="44"/>
      <c r="F45" s="44"/>
      <c r="G45" s="103" t="s">
        <v>65</v>
      </c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5"/>
      <c r="CA45" s="1" t="s">
        <v>12</v>
      </c>
    </row>
    <row r="46" spans="1:64" ht="28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87" t="s">
        <v>41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86" t="s">
        <v>98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72" t="s">
        <v>28</v>
      </c>
      <c r="B49" s="72"/>
      <c r="C49" s="72"/>
      <c r="D49" s="73" t="s">
        <v>26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72" t="s">
        <v>29</v>
      </c>
      <c r="AD49" s="72"/>
      <c r="AE49" s="72"/>
      <c r="AF49" s="72"/>
      <c r="AG49" s="72"/>
      <c r="AH49" s="72"/>
      <c r="AI49" s="72"/>
      <c r="AJ49" s="72"/>
      <c r="AK49" s="72" t="s">
        <v>30</v>
      </c>
      <c r="AL49" s="72"/>
      <c r="AM49" s="72"/>
      <c r="AN49" s="72"/>
      <c r="AO49" s="72"/>
      <c r="AP49" s="72"/>
      <c r="AQ49" s="72"/>
      <c r="AR49" s="72"/>
      <c r="AS49" s="72" t="s">
        <v>27</v>
      </c>
      <c r="AT49" s="72"/>
      <c r="AU49" s="72"/>
      <c r="AV49" s="72"/>
      <c r="AW49" s="72"/>
      <c r="AX49" s="72"/>
      <c r="AY49" s="72"/>
      <c r="AZ49" s="72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72"/>
      <c r="B50" s="72"/>
      <c r="C50" s="72"/>
      <c r="D50" s="76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72">
        <v>1</v>
      </c>
      <c r="B51" s="72"/>
      <c r="C51" s="72"/>
      <c r="D51" s="79">
        <v>2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72">
        <v>3</v>
      </c>
      <c r="AD51" s="72"/>
      <c r="AE51" s="72"/>
      <c r="AF51" s="72"/>
      <c r="AG51" s="72"/>
      <c r="AH51" s="72"/>
      <c r="AI51" s="72"/>
      <c r="AJ51" s="72"/>
      <c r="AK51" s="72">
        <v>4</v>
      </c>
      <c r="AL51" s="72"/>
      <c r="AM51" s="72"/>
      <c r="AN51" s="72"/>
      <c r="AO51" s="72"/>
      <c r="AP51" s="72"/>
      <c r="AQ51" s="72"/>
      <c r="AR51" s="72"/>
      <c r="AS51" s="72">
        <v>5</v>
      </c>
      <c r="AT51" s="72"/>
      <c r="AU51" s="72"/>
      <c r="AV51" s="72"/>
      <c r="AW51" s="72"/>
      <c r="AX51" s="72"/>
      <c r="AY51" s="72"/>
      <c r="AZ51" s="72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44" t="s">
        <v>6</v>
      </c>
      <c r="B52" s="44"/>
      <c r="C52" s="44"/>
      <c r="D52" s="82" t="s">
        <v>7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85" t="s">
        <v>8</v>
      </c>
      <c r="AD52" s="85"/>
      <c r="AE52" s="85"/>
      <c r="AF52" s="85"/>
      <c r="AG52" s="85"/>
      <c r="AH52" s="85"/>
      <c r="AI52" s="85"/>
      <c r="AJ52" s="85"/>
      <c r="AK52" s="85" t="s">
        <v>9</v>
      </c>
      <c r="AL52" s="85"/>
      <c r="AM52" s="85"/>
      <c r="AN52" s="85"/>
      <c r="AO52" s="85"/>
      <c r="AP52" s="85"/>
      <c r="AQ52" s="85"/>
      <c r="AR52" s="85"/>
      <c r="AS52" s="48" t="s">
        <v>10</v>
      </c>
      <c r="AT52" s="85"/>
      <c r="AU52" s="85"/>
      <c r="AV52" s="85"/>
      <c r="AW52" s="85"/>
      <c r="AX52" s="85"/>
      <c r="AY52" s="85"/>
      <c r="AZ52" s="85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>
      <c r="A53" s="44">
        <v>1</v>
      </c>
      <c r="B53" s="44"/>
      <c r="C53" s="44"/>
      <c r="D53" s="103" t="s">
        <v>65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43">
        <f>600000+105322+30678+137400+52000</f>
        <v>925400</v>
      </c>
      <c r="AD53" s="43"/>
      <c r="AE53" s="43"/>
      <c r="AF53" s="43"/>
      <c r="AG53" s="43"/>
      <c r="AH53" s="43"/>
      <c r="AI53" s="43"/>
      <c r="AJ53" s="43"/>
      <c r="AK53" s="43">
        <v>0</v>
      </c>
      <c r="AL53" s="43"/>
      <c r="AM53" s="43"/>
      <c r="AN53" s="43"/>
      <c r="AO53" s="43"/>
      <c r="AP53" s="43"/>
      <c r="AQ53" s="43"/>
      <c r="AR53" s="43"/>
      <c r="AS53" s="43">
        <f>AC53+AK53</f>
        <v>925400</v>
      </c>
      <c r="AT53" s="43"/>
      <c r="AU53" s="43"/>
      <c r="AV53" s="43"/>
      <c r="AW53" s="43"/>
      <c r="AX53" s="43"/>
      <c r="AY53" s="43"/>
      <c r="AZ53" s="43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60" s="4" customFormat="1" ht="12.75">
      <c r="A54" s="52"/>
      <c r="B54" s="52"/>
      <c r="C54" s="52"/>
      <c r="D54" s="57" t="s">
        <v>66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51">
        <f>AC53</f>
        <v>925400</v>
      </c>
      <c r="AD54" s="51"/>
      <c r="AE54" s="51"/>
      <c r="AF54" s="51"/>
      <c r="AG54" s="51"/>
      <c r="AH54" s="51"/>
      <c r="AI54" s="51"/>
      <c r="AJ54" s="51"/>
      <c r="AK54" s="51">
        <v>0</v>
      </c>
      <c r="AL54" s="51"/>
      <c r="AM54" s="51"/>
      <c r="AN54" s="51"/>
      <c r="AO54" s="51"/>
      <c r="AP54" s="51"/>
      <c r="AQ54" s="51"/>
      <c r="AR54" s="51"/>
      <c r="AS54" s="51">
        <f>AC54+AK54</f>
        <v>925400</v>
      </c>
      <c r="AT54" s="51"/>
      <c r="AU54" s="51"/>
      <c r="AV54" s="51"/>
      <c r="AW54" s="51"/>
      <c r="AX54" s="51"/>
      <c r="AY54" s="51"/>
      <c r="AZ54" s="51"/>
      <c r="BA54" s="38"/>
      <c r="BB54" s="38"/>
      <c r="BC54" s="38"/>
      <c r="BD54" s="38"/>
      <c r="BE54" s="38"/>
      <c r="BF54" s="38"/>
      <c r="BG54" s="38"/>
      <c r="BH54" s="38"/>
    </row>
    <row r="55" ht="28.5" customHeight="1"/>
    <row r="56" spans="1:64" ht="15.75" customHeight="1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</row>
    <row r="57" spans="1:64" ht="15" customHeight="1">
      <c r="A57" s="86" t="s">
        <v>98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72" t="s">
        <v>28</v>
      </c>
      <c r="B58" s="72"/>
      <c r="C58" s="72"/>
      <c r="D58" s="73" t="s">
        <v>34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72" t="s">
        <v>29</v>
      </c>
      <c r="AC58" s="72"/>
      <c r="AD58" s="72"/>
      <c r="AE58" s="72"/>
      <c r="AF58" s="72"/>
      <c r="AG58" s="72"/>
      <c r="AH58" s="72"/>
      <c r="AI58" s="72"/>
      <c r="AJ58" s="72" t="s">
        <v>30</v>
      </c>
      <c r="AK58" s="72"/>
      <c r="AL58" s="72"/>
      <c r="AM58" s="72"/>
      <c r="AN58" s="72"/>
      <c r="AO58" s="72"/>
      <c r="AP58" s="72"/>
      <c r="AQ58" s="72"/>
      <c r="AR58" s="72" t="s">
        <v>27</v>
      </c>
      <c r="AS58" s="72"/>
      <c r="AT58" s="72"/>
      <c r="AU58" s="72"/>
      <c r="AV58" s="72"/>
      <c r="AW58" s="72"/>
      <c r="AX58" s="72"/>
      <c r="AY58" s="72"/>
    </row>
    <row r="59" spans="1:51" ht="28.5" customHeight="1">
      <c r="A59" s="72"/>
      <c r="B59" s="72"/>
      <c r="C59" s="72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</row>
    <row r="60" spans="1:51" ht="15.75" customHeight="1">
      <c r="A60" s="72">
        <v>1</v>
      </c>
      <c r="B60" s="72"/>
      <c r="C60" s="72"/>
      <c r="D60" s="79">
        <v>2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  <c r="AB60" s="72">
        <v>3</v>
      </c>
      <c r="AC60" s="72"/>
      <c r="AD60" s="72"/>
      <c r="AE60" s="72"/>
      <c r="AF60" s="72"/>
      <c r="AG60" s="72"/>
      <c r="AH60" s="72"/>
      <c r="AI60" s="72"/>
      <c r="AJ60" s="72">
        <v>4</v>
      </c>
      <c r="AK60" s="72"/>
      <c r="AL60" s="72"/>
      <c r="AM60" s="72"/>
      <c r="AN60" s="72"/>
      <c r="AO60" s="72"/>
      <c r="AP60" s="72"/>
      <c r="AQ60" s="72"/>
      <c r="AR60" s="72">
        <v>5</v>
      </c>
      <c r="AS60" s="72"/>
      <c r="AT60" s="72"/>
      <c r="AU60" s="72"/>
      <c r="AV60" s="72"/>
      <c r="AW60" s="72"/>
      <c r="AX60" s="72"/>
      <c r="AY60" s="72"/>
    </row>
    <row r="61" spans="1:79" ht="12.75" customHeight="1" hidden="1">
      <c r="A61" s="44" t="s">
        <v>6</v>
      </c>
      <c r="B61" s="44"/>
      <c r="C61" s="44"/>
      <c r="D61" s="90" t="s">
        <v>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85" t="s">
        <v>8</v>
      </c>
      <c r="AC61" s="85"/>
      <c r="AD61" s="85"/>
      <c r="AE61" s="85"/>
      <c r="AF61" s="85"/>
      <c r="AG61" s="85"/>
      <c r="AH61" s="85"/>
      <c r="AI61" s="85"/>
      <c r="AJ61" s="85" t="s">
        <v>9</v>
      </c>
      <c r="AK61" s="85"/>
      <c r="AL61" s="85"/>
      <c r="AM61" s="85"/>
      <c r="AN61" s="85"/>
      <c r="AO61" s="85"/>
      <c r="AP61" s="85"/>
      <c r="AQ61" s="85"/>
      <c r="AR61" s="85" t="s">
        <v>10</v>
      </c>
      <c r="AS61" s="85"/>
      <c r="AT61" s="85"/>
      <c r="AU61" s="85"/>
      <c r="AV61" s="85"/>
      <c r="AW61" s="85"/>
      <c r="AX61" s="85"/>
      <c r="AY61" s="85"/>
      <c r="CA61" s="1" t="s">
        <v>15</v>
      </c>
    </row>
    <row r="62" spans="1:79" ht="38.25" customHeight="1">
      <c r="A62" s="44">
        <v>1</v>
      </c>
      <c r="B62" s="44"/>
      <c r="C62" s="44"/>
      <c r="D62" s="103" t="s">
        <v>67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5"/>
      <c r="AB62" s="43">
        <f>600000+52000</f>
        <v>652000</v>
      </c>
      <c r="AC62" s="43"/>
      <c r="AD62" s="43"/>
      <c r="AE62" s="43"/>
      <c r="AF62" s="43"/>
      <c r="AG62" s="43"/>
      <c r="AH62" s="43"/>
      <c r="AI62" s="43"/>
      <c r="AJ62" s="43">
        <v>0</v>
      </c>
      <c r="AK62" s="43"/>
      <c r="AL62" s="43"/>
      <c r="AM62" s="43"/>
      <c r="AN62" s="43"/>
      <c r="AO62" s="43"/>
      <c r="AP62" s="43"/>
      <c r="AQ62" s="43"/>
      <c r="AR62" s="43">
        <f>AB62+AJ62</f>
        <v>652000</v>
      </c>
      <c r="AS62" s="43"/>
      <c r="AT62" s="43"/>
      <c r="AU62" s="43"/>
      <c r="AV62" s="43"/>
      <c r="AW62" s="43"/>
      <c r="AX62" s="43"/>
      <c r="AY62" s="43"/>
      <c r="CA62" s="1" t="s">
        <v>16</v>
      </c>
    </row>
    <row r="63" spans="1:51" s="4" customFormat="1" ht="12.75" customHeight="1">
      <c r="A63" s="52"/>
      <c r="B63" s="52"/>
      <c r="C63" s="52"/>
      <c r="D63" s="57" t="s">
        <v>27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9"/>
      <c r="AB63" s="51">
        <f>AB62</f>
        <v>652000</v>
      </c>
      <c r="AC63" s="51"/>
      <c r="AD63" s="51"/>
      <c r="AE63" s="51"/>
      <c r="AF63" s="51"/>
      <c r="AG63" s="51"/>
      <c r="AH63" s="51"/>
      <c r="AI63" s="51"/>
      <c r="AJ63" s="51">
        <v>0</v>
      </c>
      <c r="AK63" s="51"/>
      <c r="AL63" s="51"/>
      <c r="AM63" s="51"/>
      <c r="AN63" s="51"/>
      <c r="AO63" s="51"/>
      <c r="AP63" s="51"/>
      <c r="AQ63" s="51"/>
      <c r="AR63" s="51">
        <f>AB63+AJ63</f>
        <v>652000</v>
      </c>
      <c r="AS63" s="51"/>
      <c r="AT63" s="51"/>
      <c r="AU63" s="51"/>
      <c r="AV63" s="51"/>
      <c r="AW63" s="51"/>
      <c r="AX63" s="51"/>
      <c r="AY63" s="51"/>
    </row>
    <row r="64" ht="29.25" customHeight="1"/>
    <row r="65" spans="1:64" ht="15.75" customHeight="1">
      <c r="A65" s="87" t="s">
        <v>43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</row>
    <row r="66" spans="1:64" ht="30" customHeight="1">
      <c r="A66" s="72" t="s">
        <v>28</v>
      </c>
      <c r="B66" s="72"/>
      <c r="C66" s="72"/>
      <c r="D66" s="72"/>
      <c r="E66" s="72"/>
      <c r="F66" s="72"/>
      <c r="G66" s="79" t="s">
        <v>44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2" t="s">
        <v>2</v>
      </c>
      <c r="AA66" s="72"/>
      <c r="AB66" s="72"/>
      <c r="AC66" s="72"/>
      <c r="AD66" s="72"/>
      <c r="AE66" s="72" t="s">
        <v>1</v>
      </c>
      <c r="AF66" s="72"/>
      <c r="AG66" s="72"/>
      <c r="AH66" s="72"/>
      <c r="AI66" s="72"/>
      <c r="AJ66" s="72"/>
      <c r="AK66" s="72"/>
      <c r="AL66" s="72"/>
      <c r="AM66" s="72"/>
      <c r="AN66" s="72"/>
      <c r="AO66" s="79" t="s">
        <v>29</v>
      </c>
      <c r="AP66" s="80"/>
      <c r="AQ66" s="80"/>
      <c r="AR66" s="80"/>
      <c r="AS66" s="80"/>
      <c r="AT66" s="80"/>
      <c r="AU66" s="80"/>
      <c r="AV66" s="81"/>
      <c r="AW66" s="79" t="s">
        <v>30</v>
      </c>
      <c r="AX66" s="80"/>
      <c r="AY66" s="80"/>
      <c r="AZ66" s="80"/>
      <c r="BA66" s="80"/>
      <c r="BB66" s="80"/>
      <c r="BC66" s="80"/>
      <c r="BD66" s="81"/>
      <c r="BE66" s="79" t="s">
        <v>27</v>
      </c>
      <c r="BF66" s="80"/>
      <c r="BG66" s="80"/>
      <c r="BH66" s="80"/>
      <c r="BI66" s="80"/>
      <c r="BJ66" s="80"/>
      <c r="BK66" s="80"/>
      <c r="BL66" s="81"/>
    </row>
    <row r="67" spans="1:64" ht="15.75" customHeight="1">
      <c r="A67" s="72">
        <v>1</v>
      </c>
      <c r="B67" s="72"/>
      <c r="C67" s="72"/>
      <c r="D67" s="72"/>
      <c r="E67" s="72"/>
      <c r="F67" s="72"/>
      <c r="G67" s="79">
        <v>2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72">
        <v>3</v>
      </c>
      <c r="AA67" s="72"/>
      <c r="AB67" s="72"/>
      <c r="AC67" s="72"/>
      <c r="AD67" s="72"/>
      <c r="AE67" s="72">
        <v>4</v>
      </c>
      <c r="AF67" s="72"/>
      <c r="AG67" s="72"/>
      <c r="AH67" s="72"/>
      <c r="AI67" s="72"/>
      <c r="AJ67" s="72"/>
      <c r="AK67" s="72"/>
      <c r="AL67" s="72"/>
      <c r="AM67" s="72"/>
      <c r="AN67" s="72"/>
      <c r="AO67" s="72">
        <v>5</v>
      </c>
      <c r="AP67" s="72"/>
      <c r="AQ67" s="72"/>
      <c r="AR67" s="72"/>
      <c r="AS67" s="72"/>
      <c r="AT67" s="72"/>
      <c r="AU67" s="72"/>
      <c r="AV67" s="72"/>
      <c r="AW67" s="72">
        <v>6</v>
      </c>
      <c r="AX67" s="72"/>
      <c r="AY67" s="72"/>
      <c r="AZ67" s="72"/>
      <c r="BA67" s="72"/>
      <c r="BB67" s="72"/>
      <c r="BC67" s="72"/>
      <c r="BD67" s="72"/>
      <c r="BE67" s="72">
        <v>7</v>
      </c>
      <c r="BF67" s="72"/>
      <c r="BG67" s="72"/>
      <c r="BH67" s="72"/>
      <c r="BI67" s="72"/>
      <c r="BJ67" s="72"/>
      <c r="BK67" s="72"/>
      <c r="BL67" s="72"/>
    </row>
    <row r="68" spans="1:79" ht="12.75" customHeight="1" hidden="1">
      <c r="A68" s="44" t="s">
        <v>33</v>
      </c>
      <c r="B68" s="44"/>
      <c r="C68" s="44"/>
      <c r="D68" s="44"/>
      <c r="E68" s="44"/>
      <c r="F68" s="44"/>
      <c r="G68" s="90" t="s">
        <v>7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44" t="s">
        <v>19</v>
      </c>
      <c r="AA68" s="44"/>
      <c r="AB68" s="44"/>
      <c r="AC68" s="44"/>
      <c r="AD68" s="44"/>
      <c r="AE68" s="113" t="s">
        <v>32</v>
      </c>
      <c r="AF68" s="113"/>
      <c r="AG68" s="113"/>
      <c r="AH68" s="113"/>
      <c r="AI68" s="113"/>
      <c r="AJ68" s="113"/>
      <c r="AK68" s="113"/>
      <c r="AL68" s="113"/>
      <c r="AM68" s="113"/>
      <c r="AN68" s="90"/>
      <c r="AO68" s="85" t="s">
        <v>8</v>
      </c>
      <c r="AP68" s="85"/>
      <c r="AQ68" s="85"/>
      <c r="AR68" s="85"/>
      <c r="AS68" s="85"/>
      <c r="AT68" s="85"/>
      <c r="AU68" s="85"/>
      <c r="AV68" s="85"/>
      <c r="AW68" s="85" t="s">
        <v>31</v>
      </c>
      <c r="AX68" s="85"/>
      <c r="AY68" s="85"/>
      <c r="AZ68" s="85"/>
      <c r="BA68" s="85"/>
      <c r="BB68" s="85"/>
      <c r="BC68" s="85"/>
      <c r="BD68" s="85"/>
      <c r="BE68" s="85" t="s">
        <v>69</v>
      </c>
      <c r="BF68" s="85"/>
      <c r="BG68" s="85"/>
      <c r="BH68" s="85"/>
      <c r="BI68" s="85"/>
      <c r="BJ68" s="85"/>
      <c r="BK68" s="85"/>
      <c r="BL68" s="85"/>
      <c r="CA68" s="1" t="s">
        <v>17</v>
      </c>
    </row>
    <row r="69" spans="1:79" s="4" customFormat="1" ht="12.75" customHeight="1">
      <c r="A69" s="52">
        <v>0</v>
      </c>
      <c r="B69" s="52"/>
      <c r="C69" s="52"/>
      <c r="D69" s="52"/>
      <c r="E69" s="52"/>
      <c r="F69" s="52"/>
      <c r="G69" s="110" t="s">
        <v>68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39"/>
      <c r="AA69" s="39"/>
      <c r="AB69" s="39"/>
      <c r="AC69" s="39"/>
      <c r="AD69" s="39"/>
      <c r="AE69" s="40"/>
      <c r="AF69" s="40"/>
      <c r="AG69" s="40"/>
      <c r="AH69" s="40"/>
      <c r="AI69" s="40"/>
      <c r="AJ69" s="40"/>
      <c r="AK69" s="40"/>
      <c r="AL69" s="40"/>
      <c r="AM69" s="40"/>
      <c r="AN69" s="56"/>
      <c r="AO69" s="51">
        <f>AO70+AO71+AO72</f>
        <v>925400</v>
      </c>
      <c r="AP69" s="51"/>
      <c r="AQ69" s="51"/>
      <c r="AR69" s="51"/>
      <c r="AS69" s="51"/>
      <c r="AT69" s="51"/>
      <c r="AU69" s="51"/>
      <c r="AV69" s="51"/>
      <c r="AW69" s="51">
        <f>AW70+AW71+AW72</f>
        <v>0</v>
      </c>
      <c r="AX69" s="51"/>
      <c r="AY69" s="51"/>
      <c r="AZ69" s="51"/>
      <c r="BA69" s="51"/>
      <c r="BB69" s="51"/>
      <c r="BC69" s="51"/>
      <c r="BD69" s="51"/>
      <c r="BE69" s="51">
        <f>BE70+BE71+BE72</f>
        <v>925400</v>
      </c>
      <c r="BF69" s="51"/>
      <c r="BG69" s="51"/>
      <c r="BH69" s="51"/>
      <c r="BI69" s="51"/>
      <c r="BJ69" s="51"/>
      <c r="BK69" s="51"/>
      <c r="BL69" s="51"/>
      <c r="CA69" s="4" t="s">
        <v>18</v>
      </c>
    </row>
    <row r="70" spans="1:64" ht="12.75" customHeight="1">
      <c r="A70" s="44">
        <v>0</v>
      </c>
      <c r="B70" s="44"/>
      <c r="C70" s="44"/>
      <c r="D70" s="44"/>
      <c r="E70" s="44"/>
      <c r="F70" s="44"/>
      <c r="G70" s="45" t="s">
        <v>70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71</v>
      </c>
      <c r="AA70" s="48"/>
      <c r="AB70" s="48"/>
      <c r="AC70" s="48"/>
      <c r="AD70" s="48"/>
      <c r="AE70" s="49" t="s">
        <v>72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43">
        <v>453900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453900</v>
      </c>
      <c r="BF70" s="43"/>
      <c r="BG70" s="43"/>
      <c r="BH70" s="43"/>
      <c r="BI70" s="43"/>
      <c r="BJ70" s="43"/>
      <c r="BK70" s="43"/>
      <c r="BL70" s="43"/>
    </row>
    <row r="71" spans="1:64" ht="12.75" customHeight="1">
      <c r="A71" s="44">
        <v>0</v>
      </c>
      <c r="B71" s="44"/>
      <c r="C71" s="44"/>
      <c r="D71" s="44"/>
      <c r="E71" s="44"/>
      <c r="F71" s="44"/>
      <c r="G71" s="45" t="s">
        <v>73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71</v>
      </c>
      <c r="AA71" s="48"/>
      <c r="AB71" s="48"/>
      <c r="AC71" s="48"/>
      <c r="AD71" s="48"/>
      <c r="AE71" s="49" t="s">
        <v>72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43">
        <f>72635+80322+7678+63000</f>
        <v>223635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f>72635+80322+7678+63000</f>
        <v>223635</v>
      </c>
      <c r="BF71" s="43"/>
      <c r="BG71" s="43"/>
      <c r="BH71" s="43"/>
      <c r="BI71" s="43"/>
      <c r="BJ71" s="43"/>
      <c r="BK71" s="43"/>
      <c r="BL71" s="43"/>
    </row>
    <row r="72" spans="1:64" ht="12.75" customHeight="1">
      <c r="A72" s="44">
        <v>0</v>
      </c>
      <c r="B72" s="44"/>
      <c r="C72" s="44"/>
      <c r="D72" s="44"/>
      <c r="E72" s="44"/>
      <c r="F72" s="44"/>
      <c r="G72" s="45" t="s">
        <v>74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71</v>
      </c>
      <c r="AA72" s="48"/>
      <c r="AB72" s="48"/>
      <c r="AC72" s="48"/>
      <c r="AD72" s="48"/>
      <c r="AE72" s="49" t="s">
        <v>72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43">
        <f>73465+25000+23000+74400+52000</f>
        <v>247865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f>73465+25000+23000+74400+52000</f>
        <v>247865</v>
      </c>
      <c r="BF72" s="43"/>
      <c r="BG72" s="43"/>
      <c r="BH72" s="43"/>
      <c r="BI72" s="43"/>
      <c r="BJ72" s="43"/>
      <c r="BK72" s="43"/>
      <c r="BL72" s="43"/>
    </row>
    <row r="73" spans="1:64" ht="12.75" customHeight="1">
      <c r="A73" s="44">
        <v>0</v>
      </c>
      <c r="B73" s="44"/>
      <c r="C73" s="44"/>
      <c r="D73" s="44"/>
      <c r="E73" s="44"/>
      <c r="F73" s="44"/>
      <c r="G73" s="45" t="s">
        <v>75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76</v>
      </c>
      <c r="AA73" s="48"/>
      <c r="AB73" s="48"/>
      <c r="AC73" s="48"/>
      <c r="AD73" s="48"/>
      <c r="AE73" s="49" t="s">
        <v>72</v>
      </c>
      <c r="AF73" s="49"/>
      <c r="AG73" s="49"/>
      <c r="AH73" s="49"/>
      <c r="AI73" s="49"/>
      <c r="AJ73" s="49"/>
      <c r="AK73" s="49"/>
      <c r="AL73" s="49"/>
      <c r="AM73" s="49"/>
      <c r="AN73" s="50"/>
      <c r="AO73" s="43">
        <v>59300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v>59300</v>
      </c>
      <c r="BF73" s="43"/>
      <c r="BG73" s="43"/>
      <c r="BH73" s="43"/>
      <c r="BI73" s="43"/>
      <c r="BJ73" s="43"/>
      <c r="BK73" s="43"/>
      <c r="BL73" s="43"/>
    </row>
    <row r="74" spans="1:64" s="4" customFormat="1" ht="12.75" customHeight="1">
      <c r="A74" s="52">
        <v>0</v>
      </c>
      <c r="B74" s="52"/>
      <c r="C74" s="52"/>
      <c r="D74" s="52"/>
      <c r="E74" s="52"/>
      <c r="F74" s="52"/>
      <c r="G74" s="53" t="s">
        <v>77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39"/>
      <c r="AA74" s="39"/>
      <c r="AB74" s="39"/>
      <c r="AC74" s="39"/>
      <c r="AD74" s="39"/>
      <c r="AE74" s="40"/>
      <c r="AF74" s="40"/>
      <c r="AG74" s="40"/>
      <c r="AH74" s="40"/>
      <c r="AI74" s="40"/>
      <c r="AJ74" s="40"/>
      <c r="AK74" s="40"/>
      <c r="AL74" s="40"/>
      <c r="AM74" s="40"/>
      <c r="AN74" s="56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</row>
    <row r="75" spans="1:64" ht="12.75" customHeight="1">
      <c r="A75" s="44">
        <v>0</v>
      </c>
      <c r="B75" s="44"/>
      <c r="C75" s="44"/>
      <c r="D75" s="44"/>
      <c r="E75" s="44"/>
      <c r="F75" s="44"/>
      <c r="G75" s="45" t="s">
        <v>78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 t="s">
        <v>79</v>
      </c>
      <c r="AA75" s="48"/>
      <c r="AB75" s="48"/>
      <c r="AC75" s="48"/>
      <c r="AD75" s="48"/>
      <c r="AE75" s="49" t="s">
        <v>72</v>
      </c>
      <c r="AF75" s="49"/>
      <c r="AG75" s="49"/>
      <c r="AH75" s="49"/>
      <c r="AI75" s="49"/>
      <c r="AJ75" s="49"/>
      <c r="AK75" s="49"/>
      <c r="AL75" s="49"/>
      <c r="AM75" s="49"/>
      <c r="AN75" s="50"/>
      <c r="AO75" s="43">
        <v>7.65</v>
      </c>
      <c r="AP75" s="43"/>
      <c r="AQ75" s="43"/>
      <c r="AR75" s="43"/>
      <c r="AS75" s="43"/>
      <c r="AT75" s="43"/>
      <c r="AU75" s="43"/>
      <c r="AV75" s="43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v>7.65</v>
      </c>
      <c r="BF75" s="43"/>
      <c r="BG75" s="43"/>
      <c r="BH75" s="43"/>
      <c r="BI75" s="43"/>
      <c r="BJ75" s="43"/>
      <c r="BK75" s="43"/>
      <c r="BL75" s="43"/>
    </row>
    <row r="76" spans="1:64" ht="12.75" customHeight="1">
      <c r="A76" s="44">
        <v>0</v>
      </c>
      <c r="B76" s="44"/>
      <c r="C76" s="44"/>
      <c r="D76" s="44"/>
      <c r="E76" s="44"/>
      <c r="F76" s="44"/>
      <c r="G76" s="45" t="s">
        <v>80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 t="s">
        <v>81</v>
      </c>
      <c r="AA76" s="48"/>
      <c r="AB76" s="48"/>
      <c r="AC76" s="48"/>
      <c r="AD76" s="48"/>
      <c r="AE76" s="49" t="s">
        <v>72</v>
      </c>
      <c r="AF76" s="49"/>
      <c r="AG76" s="49"/>
      <c r="AH76" s="49"/>
      <c r="AI76" s="49"/>
      <c r="AJ76" s="49"/>
      <c r="AK76" s="49"/>
      <c r="AL76" s="49"/>
      <c r="AM76" s="49"/>
      <c r="AN76" s="50"/>
      <c r="AO76" s="43">
        <v>3.77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v>3.77</v>
      </c>
      <c r="BF76" s="43"/>
      <c r="BG76" s="43"/>
      <c r="BH76" s="43"/>
      <c r="BI76" s="43"/>
      <c r="BJ76" s="43"/>
      <c r="BK76" s="43"/>
      <c r="BL76" s="43"/>
    </row>
    <row r="77" spans="1:64" ht="12.75" customHeight="1">
      <c r="A77" s="44">
        <v>0</v>
      </c>
      <c r="B77" s="44"/>
      <c r="C77" s="44"/>
      <c r="D77" s="44"/>
      <c r="E77" s="44"/>
      <c r="F77" s="44"/>
      <c r="G77" s="45" t="s">
        <v>82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 t="s">
        <v>83</v>
      </c>
      <c r="AA77" s="48"/>
      <c r="AB77" s="48"/>
      <c r="AC77" s="48"/>
      <c r="AD77" s="48"/>
      <c r="AE77" s="49" t="s">
        <v>72</v>
      </c>
      <c r="AF77" s="49"/>
      <c r="AG77" s="49"/>
      <c r="AH77" s="49"/>
      <c r="AI77" s="49"/>
      <c r="AJ77" s="49"/>
      <c r="AK77" s="49"/>
      <c r="AL77" s="49"/>
      <c r="AM77" s="49"/>
      <c r="AN77" s="50"/>
      <c r="AO77" s="43">
        <v>4.18</v>
      </c>
      <c r="AP77" s="43"/>
      <c r="AQ77" s="43"/>
      <c r="AR77" s="43"/>
      <c r="AS77" s="43"/>
      <c r="AT77" s="43"/>
      <c r="AU77" s="43"/>
      <c r="AV77" s="43"/>
      <c r="AW77" s="43">
        <v>0</v>
      </c>
      <c r="AX77" s="43"/>
      <c r="AY77" s="43"/>
      <c r="AZ77" s="43"/>
      <c r="BA77" s="43"/>
      <c r="BB77" s="43"/>
      <c r="BC77" s="43"/>
      <c r="BD77" s="43"/>
      <c r="BE77" s="43">
        <f>AO77</f>
        <v>4.18</v>
      </c>
      <c r="BF77" s="43"/>
      <c r="BG77" s="43"/>
      <c r="BH77" s="43"/>
      <c r="BI77" s="43"/>
      <c r="BJ77" s="43"/>
      <c r="BK77" s="43"/>
      <c r="BL77" s="43"/>
    </row>
    <row r="78" spans="1:64" s="4" customFormat="1" ht="12.75" customHeight="1">
      <c r="A78" s="52">
        <v>0</v>
      </c>
      <c r="B78" s="52"/>
      <c r="C78" s="52"/>
      <c r="D78" s="52"/>
      <c r="E78" s="52"/>
      <c r="F78" s="52"/>
      <c r="G78" s="53" t="s">
        <v>84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39"/>
      <c r="AA78" s="39"/>
      <c r="AB78" s="39"/>
      <c r="AC78" s="39"/>
      <c r="AD78" s="39"/>
      <c r="AE78" s="40"/>
      <c r="AF78" s="40"/>
      <c r="AG78" s="40"/>
      <c r="AH78" s="40"/>
      <c r="AI78" s="40"/>
      <c r="AJ78" s="40"/>
      <c r="AK78" s="40"/>
      <c r="AL78" s="40"/>
      <c r="AM78" s="40"/>
      <c r="AN78" s="56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</row>
    <row r="79" spans="1:64" ht="12.75" customHeight="1">
      <c r="A79" s="44">
        <v>0</v>
      </c>
      <c r="B79" s="44"/>
      <c r="C79" s="44"/>
      <c r="D79" s="44"/>
      <c r="E79" s="44"/>
      <c r="F79" s="44"/>
      <c r="G79" s="45" t="s">
        <v>85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 t="s">
        <v>86</v>
      </c>
      <c r="AA79" s="48"/>
      <c r="AB79" s="48"/>
      <c r="AC79" s="48"/>
      <c r="AD79" s="48"/>
      <c r="AE79" s="49" t="s">
        <v>72</v>
      </c>
      <c r="AF79" s="49"/>
      <c r="AG79" s="49"/>
      <c r="AH79" s="49"/>
      <c r="AI79" s="49"/>
      <c r="AJ79" s="49"/>
      <c r="AK79" s="49"/>
      <c r="AL79" s="49"/>
      <c r="AM79" s="49"/>
      <c r="AN79" s="50"/>
      <c r="AO79" s="43">
        <v>100</v>
      </c>
      <c r="AP79" s="43"/>
      <c r="AQ79" s="43"/>
      <c r="AR79" s="43"/>
      <c r="AS79" s="43"/>
      <c r="AT79" s="43"/>
      <c r="AU79" s="43"/>
      <c r="AV79" s="43"/>
      <c r="AW79" s="43">
        <v>0</v>
      </c>
      <c r="AX79" s="43"/>
      <c r="AY79" s="43"/>
      <c r="AZ79" s="43"/>
      <c r="BA79" s="43"/>
      <c r="BB79" s="43"/>
      <c r="BC79" s="43"/>
      <c r="BD79" s="43"/>
      <c r="BE79" s="43">
        <v>100</v>
      </c>
      <c r="BF79" s="43"/>
      <c r="BG79" s="43"/>
      <c r="BH79" s="43"/>
      <c r="BI79" s="43"/>
      <c r="BJ79" s="43"/>
      <c r="BK79" s="43"/>
      <c r="BL79" s="43"/>
    </row>
    <row r="80" spans="1:64" ht="12.75" customHeight="1">
      <c r="A80" s="44">
        <v>0</v>
      </c>
      <c r="B80" s="44"/>
      <c r="C80" s="44"/>
      <c r="D80" s="44"/>
      <c r="E80" s="44"/>
      <c r="F80" s="44"/>
      <c r="G80" s="45" t="s">
        <v>107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 t="s">
        <v>86</v>
      </c>
      <c r="AA80" s="48"/>
      <c r="AB80" s="48"/>
      <c r="AC80" s="48"/>
      <c r="AD80" s="48"/>
      <c r="AE80" s="49" t="s">
        <v>72</v>
      </c>
      <c r="AF80" s="49"/>
      <c r="AG80" s="49"/>
      <c r="AH80" s="49"/>
      <c r="AI80" s="49"/>
      <c r="AJ80" s="49"/>
      <c r="AK80" s="49"/>
      <c r="AL80" s="49"/>
      <c r="AM80" s="49"/>
      <c r="AN80" s="50"/>
      <c r="AO80" s="43">
        <v>100</v>
      </c>
      <c r="AP80" s="43"/>
      <c r="AQ80" s="43"/>
      <c r="AR80" s="43"/>
      <c r="AS80" s="43"/>
      <c r="AT80" s="43"/>
      <c r="AU80" s="43"/>
      <c r="AV80" s="43"/>
      <c r="AW80" s="43">
        <v>0</v>
      </c>
      <c r="AX80" s="43"/>
      <c r="AY80" s="43"/>
      <c r="AZ80" s="43"/>
      <c r="BA80" s="43"/>
      <c r="BB80" s="43"/>
      <c r="BC80" s="43"/>
      <c r="BD80" s="43"/>
      <c r="BE80" s="43">
        <v>100</v>
      </c>
      <c r="BF80" s="43"/>
      <c r="BG80" s="43"/>
      <c r="BH80" s="43"/>
      <c r="BI80" s="43"/>
      <c r="BJ80" s="43"/>
      <c r="BK80" s="43"/>
      <c r="BL80" s="43"/>
    </row>
    <row r="81" spans="1:64" ht="12.75" customHeight="1">
      <c r="A81" s="44">
        <v>0</v>
      </c>
      <c r="B81" s="44"/>
      <c r="C81" s="44"/>
      <c r="D81" s="44"/>
      <c r="E81" s="44"/>
      <c r="F81" s="44"/>
      <c r="G81" s="45" t="s">
        <v>87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 t="s">
        <v>86</v>
      </c>
      <c r="AA81" s="48"/>
      <c r="AB81" s="48"/>
      <c r="AC81" s="48"/>
      <c r="AD81" s="48"/>
      <c r="AE81" s="49" t="s">
        <v>72</v>
      </c>
      <c r="AF81" s="49"/>
      <c r="AG81" s="49"/>
      <c r="AH81" s="49"/>
      <c r="AI81" s="49"/>
      <c r="AJ81" s="49"/>
      <c r="AK81" s="49"/>
      <c r="AL81" s="49"/>
      <c r="AM81" s="49"/>
      <c r="AN81" s="50"/>
      <c r="AO81" s="43">
        <v>100</v>
      </c>
      <c r="AP81" s="43"/>
      <c r="AQ81" s="43"/>
      <c r="AR81" s="43"/>
      <c r="AS81" s="43"/>
      <c r="AT81" s="43"/>
      <c r="AU81" s="43"/>
      <c r="AV81" s="43"/>
      <c r="AW81" s="43">
        <v>0</v>
      </c>
      <c r="AX81" s="43"/>
      <c r="AY81" s="43"/>
      <c r="AZ81" s="43"/>
      <c r="BA81" s="43"/>
      <c r="BB81" s="43"/>
      <c r="BC81" s="43"/>
      <c r="BD81" s="43"/>
      <c r="BE81" s="43">
        <v>100</v>
      </c>
      <c r="BF81" s="43"/>
      <c r="BG81" s="43"/>
      <c r="BH81" s="43"/>
      <c r="BI81" s="43"/>
      <c r="BJ81" s="43"/>
      <c r="BK81" s="43"/>
      <c r="BL81" s="43"/>
    </row>
    <row r="82" spans="1:64" ht="25.5" customHeight="1">
      <c r="A82" s="44">
        <v>0</v>
      </c>
      <c r="B82" s="44"/>
      <c r="C82" s="44"/>
      <c r="D82" s="44"/>
      <c r="E82" s="44"/>
      <c r="F82" s="44"/>
      <c r="G82" s="45" t="s">
        <v>88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 t="s">
        <v>86</v>
      </c>
      <c r="AA82" s="48"/>
      <c r="AB82" s="48"/>
      <c r="AC82" s="48"/>
      <c r="AD82" s="48"/>
      <c r="AE82" s="49" t="s">
        <v>72</v>
      </c>
      <c r="AF82" s="49"/>
      <c r="AG82" s="49"/>
      <c r="AH82" s="49"/>
      <c r="AI82" s="49"/>
      <c r="AJ82" s="49"/>
      <c r="AK82" s="49"/>
      <c r="AL82" s="49"/>
      <c r="AM82" s="49"/>
      <c r="AN82" s="50"/>
      <c r="AO82" s="43">
        <v>0</v>
      </c>
      <c r="AP82" s="43"/>
      <c r="AQ82" s="43"/>
      <c r="AR82" s="43"/>
      <c r="AS82" s="43"/>
      <c r="AT82" s="43"/>
      <c r="AU82" s="43"/>
      <c r="AV82" s="43"/>
      <c r="AW82" s="43">
        <v>100</v>
      </c>
      <c r="AX82" s="43"/>
      <c r="AY82" s="43"/>
      <c r="AZ82" s="43"/>
      <c r="BA82" s="43"/>
      <c r="BB82" s="43"/>
      <c r="BC82" s="43"/>
      <c r="BD82" s="43"/>
      <c r="BE82" s="43">
        <v>100</v>
      </c>
      <c r="BF82" s="43"/>
      <c r="BG82" s="43"/>
      <c r="BH82" s="43"/>
      <c r="BI82" s="43"/>
      <c r="BJ82" s="43"/>
      <c r="BK82" s="43"/>
      <c r="BL82" s="43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ht="28.5" customHeight="1"/>
    <row r="85" spans="1:59" ht="16.5" customHeight="1">
      <c r="A85" s="107" t="s">
        <v>113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5"/>
      <c r="AO85" s="62" t="s">
        <v>114</v>
      </c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</row>
    <row r="86" spans="23:59" ht="12.75">
      <c r="W86" s="109" t="s">
        <v>5</v>
      </c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O86" s="109" t="s">
        <v>52</v>
      </c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</row>
    <row r="87" spans="1:6" ht="15.75" customHeight="1">
      <c r="A87" s="106" t="s">
        <v>3</v>
      </c>
      <c r="B87" s="106"/>
      <c r="C87" s="106"/>
      <c r="D87" s="106"/>
      <c r="E87" s="106"/>
      <c r="F87" s="106"/>
    </row>
    <row r="88" spans="1:45" ht="12.75" customHeight="1">
      <c r="A88" s="118" t="s">
        <v>93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</row>
    <row r="89" spans="1:45" ht="12.75">
      <c r="A89" s="120" t="s">
        <v>47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123" t="s">
        <v>94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5"/>
      <c r="AO91" s="124" t="s">
        <v>95</v>
      </c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</row>
    <row r="92" spans="23:59" ht="12.75">
      <c r="W92" s="109" t="s">
        <v>5</v>
      </c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O92" s="109" t="s">
        <v>52</v>
      </c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</row>
    <row r="93" spans="1:8" ht="12.75">
      <c r="A93" s="121">
        <v>45205</v>
      </c>
      <c r="B93" s="122"/>
      <c r="C93" s="122"/>
      <c r="D93" s="122"/>
      <c r="E93" s="122"/>
      <c r="F93" s="122"/>
      <c r="G93" s="122"/>
      <c r="H93" s="122"/>
    </row>
    <row r="94" spans="1:17" ht="12.75">
      <c r="A94" s="109" t="s">
        <v>45</v>
      </c>
      <c r="B94" s="109"/>
      <c r="C94" s="109"/>
      <c r="D94" s="109"/>
      <c r="E94" s="109"/>
      <c r="F94" s="109"/>
      <c r="G94" s="109"/>
      <c r="H94" s="109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46</v>
      </c>
    </row>
  </sheetData>
  <mergeCells count="258">
    <mergeCell ref="A58:C59"/>
    <mergeCell ref="D60:AA60"/>
    <mergeCell ref="AB60:AI60"/>
    <mergeCell ref="W92:AM92"/>
    <mergeCell ref="A67:F67"/>
    <mergeCell ref="A68:F68"/>
    <mergeCell ref="Z68:AD68"/>
    <mergeCell ref="A65:BL65"/>
    <mergeCell ref="A66:F66"/>
    <mergeCell ref="AE66:AN66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BL38"/>
    <mergeCell ref="A57:AY57"/>
    <mergeCell ref="A44:F44"/>
    <mergeCell ref="A41:BL41"/>
    <mergeCell ref="A42:F42"/>
    <mergeCell ref="G42:BL42"/>
    <mergeCell ref="A43:F43"/>
    <mergeCell ref="AC53:AJ53"/>
    <mergeCell ref="AK49:AR50"/>
    <mergeCell ref="D53:AB53"/>
    <mergeCell ref="A36:F36"/>
    <mergeCell ref="G36:BL36"/>
    <mergeCell ref="A22:T22"/>
    <mergeCell ref="AS22:BC22"/>
    <mergeCell ref="BD22:BL22"/>
    <mergeCell ref="T23:W23"/>
    <mergeCell ref="A23:H23"/>
    <mergeCell ref="A34:F34"/>
    <mergeCell ref="G34:BL34"/>
    <mergeCell ref="I23:S23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G67:Y67"/>
    <mergeCell ref="G68:Y68"/>
    <mergeCell ref="G69:Y69"/>
    <mergeCell ref="AO67:AV67"/>
    <mergeCell ref="Z67:AD67"/>
    <mergeCell ref="AE67:AN67"/>
    <mergeCell ref="AE68:AN68"/>
    <mergeCell ref="AO86:BG86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W66:BD66"/>
    <mergeCell ref="AO85:BG85"/>
    <mergeCell ref="A87:F87"/>
    <mergeCell ref="A69:F69"/>
    <mergeCell ref="Z69:AD69"/>
    <mergeCell ref="AE69:AN69"/>
    <mergeCell ref="A85:V85"/>
    <mergeCell ref="W85:AM85"/>
    <mergeCell ref="W86:AM86"/>
    <mergeCell ref="BE66:BL66"/>
    <mergeCell ref="A62:C62"/>
    <mergeCell ref="D62:AA62"/>
    <mergeCell ref="AB62:AI62"/>
    <mergeCell ref="AJ62:AQ62"/>
    <mergeCell ref="AR62:AY62"/>
    <mergeCell ref="Z66:AD66"/>
    <mergeCell ref="G66:Y66"/>
    <mergeCell ref="A39:BL39"/>
    <mergeCell ref="G43:BL43"/>
    <mergeCell ref="G44:BL44"/>
    <mergeCell ref="A45:F45"/>
    <mergeCell ref="A51:C51"/>
    <mergeCell ref="A52:C52"/>
    <mergeCell ref="G45:BL45"/>
    <mergeCell ref="AO1:BL1"/>
    <mergeCell ref="A56:BL56"/>
    <mergeCell ref="A53:C53"/>
    <mergeCell ref="U22:AD22"/>
    <mergeCell ref="AE22:AR22"/>
    <mergeCell ref="AK53:AR53"/>
    <mergeCell ref="AS53:AZ53"/>
    <mergeCell ref="G33:BL33"/>
    <mergeCell ref="AS52:AZ52"/>
    <mergeCell ref="AS51:AZ51"/>
    <mergeCell ref="A25:BL25"/>
    <mergeCell ref="A26:BL26"/>
    <mergeCell ref="A32:BL32"/>
    <mergeCell ref="A35:F35"/>
    <mergeCell ref="G35:BL35"/>
    <mergeCell ref="A33:F33"/>
    <mergeCell ref="A27:BL27"/>
    <mergeCell ref="A28:BL28"/>
    <mergeCell ref="A29:BL29"/>
    <mergeCell ref="AS54:AZ54"/>
    <mergeCell ref="A49:C50"/>
    <mergeCell ref="A48:AZ48"/>
    <mergeCell ref="A47:AZ47"/>
    <mergeCell ref="AC49:AJ50"/>
    <mergeCell ref="A54:C54"/>
    <mergeCell ref="D54:AB54"/>
    <mergeCell ref="AC54:AJ54"/>
    <mergeCell ref="AK54:AR54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63:AY63"/>
    <mergeCell ref="A63:C63"/>
    <mergeCell ref="D63:AA63"/>
    <mergeCell ref="AB63:AI63"/>
    <mergeCell ref="AJ63:AQ63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  <mergeCell ref="AO73:AV73"/>
    <mergeCell ref="AW73:BD73"/>
    <mergeCell ref="BE73:BL73"/>
    <mergeCell ref="A73:F73"/>
    <mergeCell ref="G73:Y73"/>
    <mergeCell ref="Z73:AD73"/>
    <mergeCell ref="AE73:AN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O82:AV82"/>
    <mergeCell ref="AW82:BD82"/>
    <mergeCell ref="BE82:BL82"/>
    <mergeCell ref="A82:F82"/>
    <mergeCell ref="G82:Y82"/>
    <mergeCell ref="Z82:AD82"/>
    <mergeCell ref="AE82:AN82"/>
    <mergeCell ref="A30:BL30"/>
    <mergeCell ref="BM30:DX30"/>
    <mergeCell ref="DY30:GJ30"/>
    <mergeCell ref="GK30:IV30"/>
  </mergeCells>
  <conditionalFormatting sqref="H69:L69 G69:G72 G75:G77 G79:G82">
    <cfRule type="cellIs" priority="1" dxfId="0" operator="equal" stopIfTrue="1">
      <formula>$G68</formula>
    </cfRule>
  </conditionalFormatting>
  <conditionalFormatting sqref="D53:D54">
    <cfRule type="cellIs" priority="2" dxfId="0" operator="equal" stopIfTrue="1">
      <formula>$D52</formula>
    </cfRule>
  </conditionalFormatting>
  <conditionalFormatting sqref="G78 G73:G74">
    <cfRule type="cellIs" priority="3" dxfId="0" operator="equal" stopIfTrue="1">
      <formula>#REF!</formula>
    </cfRule>
  </conditionalFormatting>
  <conditionalFormatting sqref="A69:F82">
    <cfRule type="cellIs" priority="4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2023-10-10T06:22:05Z</cp:lastPrinted>
  <dcterms:created xsi:type="dcterms:W3CDTF">2016-08-15T09:54:21Z</dcterms:created>
  <dcterms:modified xsi:type="dcterms:W3CDTF">2023-10-10T06:22:15Z</dcterms:modified>
  <cp:category/>
  <cp:version/>
  <cp:contentType/>
  <cp:contentStatus/>
</cp:coreProperties>
</file>