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40" windowHeight="11760" activeTab="0"/>
  </bookViews>
  <sheets>
    <sheet name="КПК0813104" sheetId="1" r:id="rId1"/>
  </sheets>
  <definedNames>
    <definedName name="_xlnm.Print_Area" localSheetId="0">'КПК0813104'!$A$1:$BM$104</definedName>
  </definedNames>
  <calcPr fullCalcOnLoad="1" refMode="R1C1"/>
</workbook>
</file>

<file path=xl/sharedStrings.xml><?xml version="1.0" encoding="utf-8"?>
<sst xmlns="http://schemas.openxmlformats.org/spreadsheetml/2006/main" count="173" uniqueCount="124">
  <si>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</si>
  <si>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</si>
  <si>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</si>
  <si>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</si>
  <si>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</si>
  <si>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</si>
  <si>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</si>
  <si>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</si>
  <si>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</si>
  <si>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</si>
  <si>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</si>
  <si>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</si>
  <si>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</si>
  <si>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</si>
  <si>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</si>
  <si>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</si>
  <si>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</si>
  <si>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</si>
  <si>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</si>
  <si>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</si>
  <si>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</si>
  <si>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</si>
  <si>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</si>
  <si>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</si>
  <si>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</si>
  <si>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</si>
  <si>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</si>
  <si>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</si>
  <si>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</si>
  <si>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</si>
  <si>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</si>
  <si>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</si>
  <si>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</si>
  <si>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</si>
  <si>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</si>
  <si>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</si>
  <si>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</si>
  <si>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</si>
  <si>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</si>
  <si>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</si>
  <si>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</si>
  <si>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</si>
  <si>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</si>
  <si>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</si>
  <si>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</si>
  <si>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</si>
  <si>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</si>
  <si>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</si>
  <si>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</si>
  <si>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</si>
  <si>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</si>
  <si>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</si>
  <si>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</si>
  <si>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</si>
  <si>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</si>
  <si>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</si>
  <si>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</si>
  <si>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</si>
  <si>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</si>
  <si>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</si>
  <si>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</si>
  <si>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</si>
  <si>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</si>
  <si>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</si>
  <si>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</si>
  <si>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</si>
  <si>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</si>
  <si>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</si>
  <si>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</si>
  <si>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</si>
  <si>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</si>
  <si>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</si>
  <si>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</si>
  <si>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</si>
  <si>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</si>
  <si>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</si>
  <si>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</si>
  <si>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</si>
  <si>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</si>
  <si>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</si>
  <si>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</si>
  <si>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</si>
  <si>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</si>
  <si>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</si>
  <si>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</si>
  <si>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</si>
  <si>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</si>
  <si>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</si>
  <si>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</si>
  <si>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</si>
  <si>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</si>
  <si>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</si>
  <si>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</si>
  <si>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</si>
  <si>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</si>
  <si>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</si>
  <si>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</si>
  <si>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</si>
  <si>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</si>
  <si>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</si>
  <si>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</si>
  <si>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</si>
  <si>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</si>
  <si>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</si>
  <si>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</si>
  <si>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</si>
  <si>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</si>
  <si>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</si>
  <si>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</si>
  <si>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</si>
  <si>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</si>
  <si>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09.12.2022 р. № 1211 "Про бюджет Чортківської міської територіальної громади на 2023 рік"</t>
  </si>
  <si>
    <t>Рішення сесії міської ради від 14.02.2023 р. № 1275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</si>
  <si>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</si>
  <si>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</si>
  <si>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</si>
  <si>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</si>
  <si>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</si>
  <si>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</si>
  <si>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</si>
  <si>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</si>
  <si>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</si>
  <si>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48-од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</si>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</sst>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8" xfId="0" applyFont="1" applyBorder="1" applyAlignment="1" quotePrefix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8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8" xfId="0" applyFont="1" applyBorder="1" applyAlignment="1" quotePrefix="1">
      <alignment horizontal="left" vertical="top" wrapText="1"/>
    </xf>
    <xf numFmtId="0" fontId="5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3" fillId="0" borderId="18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zoomScaleSheetLayoutView="100" zoomScalePageLayoutView="0" workbookViewId="0" topLeftCell="A59">
      <selection activeCell="A60" sqref="A60:IV60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41:64" ht="15" customHeight="1">
      <c r="AO3" s="116" t="s">
        <v>96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113" t="s">
        <v>97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76">
        <v>45273</v>
      </c>
      <c r="AP7" s="74"/>
      <c r="AQ7" s="74"/>
      <c r="AR7" s="74"/>
      <c r="AS7" s="74"/>
      <c r="AT7" s="74"/>
      <c r="AU7" s="74"/>
      <c r="AV7" s="1" t="s">
        <v>63</v>
      </c>
      <c r="AW7" s="77" t="s">
        <v>122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5.75" customHeight="1">
      <c r="A11" s="69" t="s">
        <v>110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70" t="s">
        <v>95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78" t="s">
        <v>97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70" t="s">
        <v>101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2" t="s">
        <v>56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2" t="s">
        <v>55</v>
      </c>
      <c r="AV14" s="72"/>
      <c r="AW14" s="72"/>
      <c r="AX14" s="72"/>
      <c r="AY14" s="72"/>
      <c r="AZ14" s="72"/>
      <c r="BA14" s="72"/>
      <c r="BB14" s="7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70" t="s">
        <v>107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78" t="s">
        <v>106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70" t="s">
        <v>101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2" t="s">
        <v>56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2" t="s">
        <v>55</v>
      </c>
      <c r="AV17" s="72"/>
      <c r="AW17" s="72"/>
      <c r="AX17" s="72"/>
      <c r="AY17" s="72"/>
      <c r="AZ17" s="72"/>
      <c r="BA17" s="72"/>
      <c r="BB17" s="7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70" t="s">
        <v>104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108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109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73" t="s">
        <v>105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70" t="s">
        <v>102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2" t="s">
        <v>56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57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72" t="s">
        <v>60</v>
      </c>
      <c r="BF20" s="72"/>
      <c r="BG20" s="72"/>
      <c r="BH20" s="72"/>
      <c r="BI20" s="72"/>
      <c r="BJ20" s="72"/>
      <c r="BK20" s="72"/>
      <c r="BL20" s="7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04">
        <f>AS22+I23</f>
        <v>5329556.54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f>4764300+25000+100000-30000-61235+50000+50000+105000+173000-3508.46+142000</f>
        <v>5314556.54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64" ht="24.75" customHeight="1">
      <c r="A23" s="93" t="s">
        <v>22</v>
      </c>
      <c r="B23" s="93"/>
      <c r="C23" s="93"/>
      <c r="D23" s="93"/>
      <c r="E23" s="93"/>
      <c r="F23" s="93"/>
      <c r="G23" s="93"/>
      <c r="H23" s="93"/>
      <c r="I23" s="104">
        <v>15000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10.25" customHeight="1">
      <c r="A26" s="119" t="s">
        <v>111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35.25" customHeight="1">
      <c r="A27" s="89" t="s">
        <v>112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64" ht="35.25" customHeight="1">
      <c r="A28" s="91" t="s">
        <v>113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35.25" customHeight="1">
      <c r="A29" s="91" t="s">
        <v>114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64" ht="35.25" customHeight="1">
      <c r="A30" s="91" t="s">
        <v>115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64" ht="35.25" customHeight="1">
      <c r="A31" s="91" t="s">
        <v>116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64" ht="31.5" customHeight="1">
      <c r="A32" s="91" t="s">
        <v>119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256" ht="31.5" customHeight="1">
      <c r="A33" s="101" t="s">
        <v>120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101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101" t="s">
        <v>120</v>
      </c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101" t="s">
        <v>120</v>
      </c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256" ht="34.5" customHeight="1">
      <c r="A34" s="101" t="s">
        <v>121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101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101" t="s">
        <v>120</v>
      </c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101" t="s">
        <v>120</v>
      </c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</row>
    <row r="35" spans="1:256" ht="34.5" customHeight="1">
      <c r="A35" s="101" t="s">
        <v>123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40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40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40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18" customHeight="1">
      <c r="A36" s="4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40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40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64" ht="15.75" customHeight="1">
      <c r="A37" s="93" t="s">
        <v>36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64" ht="27.75" customHeight="1">
      <c r="A38" s="94" t="s">
        <v>28</v>
      </c>
      <c r="B38" s="94"/>
      <c r="C38" s="94"/>
      <c r="D38" s="94"/>
      <c r="E38" s="94"/>
      <c r="F38" s="94"/>
      <c r="G38" s="95" t="s">
        <v>40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" hidden="1">
      <c r="A39" s="81">
        <v>1</v>
      </c>
      <c r="B39" s="81"/>
      <c r="C39" s="81"/>
      <c r="D39" s="81"/>
      <c r="E39" s="81"/>
      <c r="F39" s="8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56" t="s">
        <v>33</v>
      </c>
      <c r="B40" s="56"/>
      <c r="C40" s="56"/>
      <c r="D40" s="56"/>
      <c r="E40" s="56"/>
      <c r="F40" s="56"/>
      <c r="G40" s="98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49</v>
      </c>
    </row>
    <row r="41" spans="1:79" ht="12.75" customHeight="1">
      <c r="A41" s="56">
        <v>1</v>
      </c>
      <c r="B41" s="56"/>
      <c r="C41" s="56"/>
      <c r="D41" s="56"/>
      <c r="E41" s="56"/>
      <c r="F41" s="56"/>
      <c r="G41" s="57" t="s">
        <v>64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48</v>
      </c>
    </row>
    <row r="42" spans="1:64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15.75" customHeight="1">
      <c r="A43" s="93" t="s">
        <v>38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</row>
    <row r="44" spans="1:64" ht="31.5" customHeight="1">
      <c r="A44" s="119" t="s">
        <v>94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pans="1:64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.75" customHeight="1">
      <c r="A46" s="93" t="s">
        <v>39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</row>
    <row r="47" spans="1:64" ht="27.75" customHeight="1">
      <c r="A47" s="94" t="s">
        <v>28</v>
      </c>
      <c r="B47" s="94"/>
      <c r="C47" s="94"/>
      <c r="D47" s="94"/>
      <c r="E47" s="94"/>
      <c r="F47" s="94"/>
      <c r="G47" s="95" t="s">
        <v>25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7"/>
    </row>
    <row r="48" spans="1:64" ht="15" hidden="1">
      <c r="A48" s="81">
        <v>1</v>
      </c>
      <c r="B48" s="81"/>
      <c r="C48" s="81"/>
      <c r="D48" s="81"/>
      <c r="E48" s="81"/>
      <c r="F48" s="81"/>
      <c r="G48" s="95">
        <v>2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</row>
    <row r="49" spans="1:79" ht="10.5" customHeight="1" hidden="1">
      <c r="A49" s="56" t="s">
        <v>6</v>
      </c>
      <c r="B49" s="56"/>
      <c r="C49" s="56"/>
      <c r="D49" s="56"/>
      <c r="E49" s="56"/>
      <c r="F49" s="56"/>
      <c r="G49" s="98" t="s">
        <v>7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100"/>
      <c r="CA49" s="1" t="s">
        <v>11</v>
      </c>
    </row>
    <row r="50" spans="1:79" ht="25.5" customHeight="1">
      <c r="A50" s="56">
        <v>1</v>
      </c>
      <c r="B50" s="56"/>
      <c r="C50" s="56"/>
      <c r="D50" s="56"/>
      <c r="E50" s="56"/>
      <c r="F50" s="56"/>
      <c r="G50" s="57" t="s">
        <v>65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9"/>
      <c r="CA50" s="1" t="s">
        <v>12</v>
      </c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117" t="s">
        <v>103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81" t="s">
        <v>28</v>
      </c>
      <c r="B54" s="81"/>
      <c r="C54" s="81"/>
      <c r="D54" s="60" t="s">
        <v>26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81" t="s">
        <v>29</v>
      </c>
      <c r="AD54" s="81"/>
      <c r="AE54" s="81"/>
      <c r="AF54" s="81"/>
      <c r="AG54" s="81"/>
      <c r="AH54" s="81"/>
      <c r="AI54" s="81"/>
      <c r="AJ54" s="81"/>
      <c r="AK54" s="81" t="s">
        <v>30</v>
      </c>
      <c r="AL54" s="81"/>
      <c r="AM54" s="81"/>
      <c r="AN54" s="81"/>
      <c r="AO54" s="81"/>
      <c r="AP54" s="81"/>
      <c r="AQ54" s="81"/>
      <c r="AR54" s="81"/>
      <c r="AS54" s="81" t="s">
        <v>27</v>
      </c>
      <c r="AT54" s="81"/>
      <c r="AU54" s="81"/>
      <c r="AV54" s="81"/>
      <c r="AW54" s="81"/>
      <c r="AX54" s="81"/>
      <c r="AY54" s="81"/>
      <c r="AZ54" s="81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81"/>
      <c r="B55" s="81"/>
      <c r="C55" s="81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18"/>
      <c r="BB55" s="18"/>
      <c r="BC55" s="18"/>
      <c r="BD55" s="18"/>
      <c r="BE55" s="18"/>
      <c r="BF55" s="18"/>
      <c r="BG55" s="18"/>
      <c r="BH55" s="18"/>
    </row>
    <row r="56" spans="1:60" ht="15">
      <c r="A56" s="81">
        <v>1</v>
      </c>
      <c r="B56" s="81"/>
      <c r="C56" s="8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81">
        <v>3</v>
      </c>
      <c r="AD56" s="81"/>
      <c r="AE56" s="81"/>
      <c r="AF56" s="81"/>
      <c r="AG56" s="81"/>
      <c r="AH56" s="81"/>
      <c r="AI56" s="81"/>
      <c r="AJ56" s="81"/>
      <c r="AK56" s="81">
        <v>4</v>
      </c>
      <c r="AL56" s="81"/>
      <c r="AM56" s="81"/>
      <c r="AN56" s="81"/>
      <c r="AO56" s="81"/>
      <c r="AP56" s="81"/>
      <c r="AQ56" s="81"/>
      <c r="AR56" s="81"/>
      <c r="AS56" s="81">
        <v>5</v>
      </c>
      <c r="AT56" s="81"/>
      <c r="AU56" s="81"/>
      <c r="AV56" s="81"/>
      <c r="AW56" s="81"/>
      <c r="AX56" s="81"/>
      <c r="AY56" s="81"/>
      <c r="AZ56" s="81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56" t="s">
        <v>6</v>
      </c>
      <c r="B57" s="56"/>
      <c r="C57" s="56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88" t="s">
        <v>8</v>
      </c>
      <c r="AD57" s="88"/>
      <c r="AE57" s="88"/>
      <c r="AF57" s="88"/>
      <c r="AG57" s="88"/>
      <c r="AH57" s="88"/>
      <c r="AI57" s="88"/>
      <c r="AJ57" s="88"/>
      <c r="AK57" s="88" t="s">
        <v>9</v>
      </c>
      <c r="AL57" s="88"/>
      <c r="AM57" s="88"/>
      <c r="AN57" s="88"/>
      <c r="AO57" s="88"/>
      <c r="AP57" s="88"/>
      <c r="AQ57" s="88"/>
      <c r="AR57" s="88"/>
      <c r="AS57" s="50" t="s">
        <v>10</v>
      </c>
      <c r="AT57" s="88"/>
      <c r="AU57" s="88"/>
      <c r="AV57" s="88"/>
      <c r="AW57" s="88"/>
      <c r="AX57" s="88"/>
      <c r="AY57" s="88"/>
      <c r="AZ57" s="88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>
      <c r="A58" s="56">
        <v>1</v>
      </c>
      <c r="B58" s="56"/>
      <c r="C58" s="56"/>
      <c r="D58" s="57" t="s">
        <v>66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45">
        <f>300000-61235-40000+105000+150000-20000</f>
        <v>433765</v>
      </c>
      <c r="AD58" s="45"/>
      <c r="AE58" s="45"/>
      <c r="AF58" s="45"/>
      <c r="AG58" s="45"/>
      <c r="AH58" s="45"/>
      <c r="AI58" s="45"/>
      <c r="AJ58" s="45"/>
      <c r="AK58" s="45">
        <v>0</v>
      </c>
      <c r="AL58" s="45"/>
      <c r="AM58" s="45"/>
      <c r="AN58" s="45"/>
      <c r="AO58" s="45"/>
      <c r="AP58" s="45"/>
      <c r="AQ58" s="45"/>
      <c r="AR58" s="45"/>
      <c r="AS58" s="45">
        <f>AC58+AK58</f>
        <v>433765</v>
      </c>
      <c r="AT58" s="45"/>
      <c r="AU58" s="45"/>
      <c r="AV58" s="45"/>
      <c r="AW58" s="45"/>
      <c r="AX58" s="45"/>
      <c r="AY58" s="45"/>
      <c r="AZ58" s="45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ht="47.25" customHeight="1">
      <c r="A59" s="56">
        <v>2</v>
      </c>
      <c r="B59" s="56"/>
      <c r="C59" s="56"/>
      <c r="D59" s="57" t="s">
        <v>67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5">
        <f>4464300+25000+100000-30000+50000+40000+50000+23000-3508.46+162000</f>
        <v>4880791.54</v>
      </c>
      <c r="AD59" s="45"/>
      <c r="AE59" s="45"/>
      <c r="AF59" s="45"/>
      <c r="AG59" s="45"/>
      <c r="AH59" s="45"/>
      <c r="AI59" s="45"/>
      <c r="AJ59" s="45"/>
      <c r="AK59" s="45">
        <v>15000</v>
      </c>
      <c r="AL59" s="45"/>
      <c r="AM59" s="45"/>
      <c r="AN59" s="45"/>
      <c r="AO59" s="45"/>
      <c r="AP59" s="45"/>
      <c r="AQ59" s="45"/>
      <c r="AR59" s="45"/>
      <c r="AS59" s="45">
        <f>AC59+AK59</f>
        <v>4895791.54</v>
      </c>
      <c r="AT59" s="45"/>
      <c r="AU59" s="45"/>
      <c r="AV59" s="45"/>
      <c r="AW59" s="45"/>
      <c r="AX59" s="45"/>
      <c r="AY59" s="45"/>
      <c r="AZ59" s="45"/>
      <c r="BA59" s="21"/>
      <c r="BB59" s="21"/>
      <c r="BC59" s="21"/>
      <c r="BD59" s="21"/>
      <c r="BE59" s="21"/>
      <c r="BF59" s="21"/>
      <c r="BG59" s="21"/>
      <c r="BH59" s="21"/>
    </row>
    <row r="60" spans="1:60" s="4" customFormat="1" ht="12.75">
      <c r="A60" s="51"/>
      <c r="B60" s="51"/>
      <c r="C60" s="51"/>
      <c r="D60" s="66" t="s">
        <v>68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46">
        <f>AC58+AC59</f>
        <v>5314556.54</v>
      </c>
      <c r="AD60" s="46"/>
      <c r="AE60" s="46"/>
      <c r="AF60" s="46"/>
      <c r="AG60" s="46"/>
      <c r="AH60" s="46"/>
      <c r="AI60" s="46"/>
      <c r="AJ60" s="46"/>
      <c r="AK60" s="46">
        <f>AK59</f>
        <v>15000</v>
      </c>
      <c r="AL60" s="46"/>
      <c r="AM60" s="46"/>
      <c r="AN60" s="46"/>
      <c r="AO60" s="46"/>
      <c r="AP60" s="46"/>
      <c r="AQ60" s="46"/>
      <c r="AR60" s="46"/>
      <c r="AS60" s="46">
        <f>AS58+AS59</f>
        <v>5329556.54</v>
      </c>
      <c r="AT60" s="46"/>
      <c r="AU60" s="46"/>
      <c r="AV60" s="46"/>
      <c r="AW60" s="46"/>
      <c r="AX60" s="46"/>
      <c r="AY60" s="46"/>
      <c r="AZ60" s="46"/>
      <c r="BA60" s="38"/>
      <c r="BB60" s="38"/>
      <c r="BC60" s="38"/>
      <c r="BD60" s="38"/>
      <c r="BE60" s="38"/>
      <c r="BF60" s="38"/>
      <c r="BG60" s="38"/>
      <c r="BH60" s="38"/>
    </row>
    <row r="62" spans="1:64" ht="15.75" customHeight="1">
      <c r="A62" s="103" t="s">
        <v>42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64" ht="15" customHeight="1">
      <c r="A63" s="117" t="s">
        <v>103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81" t="s">
        <v>28</v>
      </c>
      <c r="B64" s="81"/>
      <c r="C64" s="81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81" t="s">
        <v>29</v>
      </c>
      <c r="AC64" s="81"/>
      <c r="AD64" s="81"/>
      <c r="AE64" s="81"/>
      <c r="AF64" s="81"/>
      <c r="AG64" s="81"/>
      <c r="AH64" s="81"/>
      <c r="AI64" s="81"/>
      <c r="AJ64" s="81" t="s">
        <v>30</v>
      </c>
      <c r="AK64" s="81"/>
      <c r="AL64" s="81"/>
      <c r="AM64" s="81"/>
      <c r="AN64" s="81"/>
      <c r="AO64" s="81"/>
      <c r="AP64" s="81"/>
      <c r="AQ64" s="81"/>
      <c r="AR64" s="81" t="s">
        <v>27</v>
      </c>
      <c r="AS64" s="81"/>
      <c r="AT64" s="81"/>
      <c r="AU64" s="81"/>
      <c r="AV64" s="81"/>
      <c r="AW64" s="81"/>
      <c r="AX64" s="81"/>
      <c r="AY64" s="81"/>
    </row>
    <row r="65" spans="1:51" ht="28.5" customHeight="1">
      <c r="A65" s="81"/>
      <c r="B65" s="81"/>
      <c r="C65" s="81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</row>
    <row r="66" spans="1:51" ht="15.75" customHeight="1">
      <c r="A66" s="81">
        <v>1</v>
      </c>
      <c r="B66" s="81"/>
      <c r="C66" s="81"/>
      <c r="D66" s="82">
        <v>2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81">
        <v>3</v>
      </c>
      <c r="AC66" s="81"/>
      <c r="AD66" s="81"/>
      <c r="AE66" s="81"/>
      <c r="AF66" s="81"/>
      <c r="AG66" s="81"/>
      <c r="AH66" s="81"/>
      <c r="AI66" s="81"/>
      <c r="AJ66" s="81">
        <v>4</v>
      </c>
      <c r="AK66" s="81"/>
      <c r="AL66" s="81"/>
      <c r="AM66" s="81"/>
      <c r="AN66" s="81"/>
      <c r="AO66" s="81"/>
      <c r="AP66" s="81"/>
      <c r="AQ66" s="81"/>
      <c r="AR66" s="81">
        <v>5</v>
      </c>
      <c r="AS66" s="81"/>
      <c r="AT66" s="81"/>
      <c r="AU66" s="81"/>
      <c r="AV66" s="81"/>
      <c r="AW66" s="81"/>
      <c r="AX66" s="81"/>
      <c r="AY66" s="81"/>
    </row>
    <row r="67" spans="1:79" ht="12.75" customHeight="1" hidden="1">
      <c r="A67" s="56" t="s">
        <v>6</v>
      </c>
      <c r="B67" s="56"/>
      <c r="C67" s="56"/>
      <c r="D67" s="98" t="s">
        <v>7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0"/>
      <c r="AB67" s="88" t="s">
        <v>8</v>
      </c>
      <c r="AC67" s="88"/>
      <c r="AD67" s="88"/>
      <c r="AE67" s="88"/>
      <c r="AF67" s="88"/>
      <c r="AG67" s="88"/>
      <c r="AH67" s="88"/>
      <c r="AI67" s="88"/>
      <c r="AJ67" s="88" t="s">
        <v>9</v>
      </c>
      <c r="AK67" s="88"/>
      <c r="AL67" s="88"/>
      <c r="AM67" s="88"/>
      <c r="AN67" s="88"/>
      <c r="AO67" s="88"/>
      <c r="AP67" s="88"/>
      <c r="AQ67" s="88"/>
      <c r="AR67" s="88" t="s">
        <v>10</v>
      </c>
      <c r="AS67" s="88"/>
      <c r="AT67" s="88"/>
      <c r="AU67" s="88"/>
      <c r="AV67" s="88"/>
      <c r="AW67" s="88"/>
      <c r="AX67" s="88"/>
      <c r="AY67" s="88"/>
      <c r="CA67" s="1" t="s">
        <v>15</v>
      </c>
    </row>
    <row r="68" spans="1:79" ht="12.75" customHeight="1">
      <c r="A68" s="56">
        <v>1</v>
      </c>
      <c r="B68" s="56"/>
      <c r="C68" s="56"/>
      <c r="D68" s="57" t="s">
        <v>69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9"/>
      <c r="AB68" s="45">
        <f>300000-61235-40000+105000+150000-20000</f>
        <v>433765</v>
      </c>
      <c r="AC68" s="45"/>
      <c r="AD68" s="45"/>
      <c r="AE68" s="45"/>
      <c r="AF68" s="45"/>
      <c r="AG68" s="45"/>
      <c r="AH68" s="45"/>
      <c r="AI68" s="45"/>
      <c r="AJ68" s="45">
        <v>0</v>
      </c>
      <c r="AK68" s="45"/>
      <c r="AL68" s="45"/>
      <c r="AM68" s="45"/>
      <c r="AN68" s="45"/>
      <c r="AO68" s="45"/>
      <c r="AP68" s="45"/>
      <c r="AQ68" s="45"/>
      <c r="AR68" s="45">
        <f>AB68+AJ68</f>
        <v>433765</v>
      </c>
      <c r="AS68" s="45"/>
      <c r="AT68" s="45"/>
      <c r="AU68" s="45"/>
      <c r="AV68" s="45"/>
      <c r="AW68" s="45"/>
      <c r="AX68" s="45"/>
      <c r="AY68" s="45"/>
      <c r="CA68" s="1" t="s">
        <v>16</v>
      </c>
    </row>
    <row r="69" spans="1:51" s="4" customFormat="1" ht="12.75" customHeight="1">
      <c r="A69" s="51"/>
      <c r="B69" s="51"/>
      <c r="C69" s="51"/>
      <c r="D69" s="66" t="s">
        <v>27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8"/>
      <c r="AB69" s="46">
        <f>AB68</f>
        <v>433765</v>
      </c>
      <c r="AC69" s="46"/>
      <c r="AD69" s="46"/>
      <c r="AE69" s="46"/>
      <c r="AF69" s="46"/>
      <c r="AG69" s="46"/>
      <c r="AH69" s="46"/>
      <c r="AI69" s="46"/>
      <c r="AJ69" s="46">
        <v>0</v>
      </c>
      <c r="AK69" s="46"/>
      <c r="AL69" s="46"/>
      <c r="AM69" s="46"/>
      <c r="AN69" s="46"/>
      <c r="AO69" s="46"/>
      <c r="AP69" s="46"/>
      <c r="AQ69" s="46"/>
      <c r="AR69" s="46">
        <f>AB69+AJ69</f>
        <v>433765</v>
      </c>
      <c r="AS69" s="46"/>
      <c r="AT69" s="46"/>
      <c r="AU69" s="46"/>
      <c r="AV69" s="46"/>
      <c r="AW69" s="46"/>
      <c r="AX69" s="46"/>
      <c r="AY69" s="46"/>
    </row>
    <row r="70" spans="1:51" s="4" customFormat="1" ht="12.75" customHeight="1">
      <c r="A70" s="41"/>
      <c r="B70" s="41"/>
      <c r="C70" s="41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2" spans="1:64" ht="15.75" customHeight="1">
      <c r="A72" s="93" t="s">
        <v>43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30" customHeight="1">
      <c r="A73" s="81" t="s">
        <v>28</v>
      </c>
      <c r="B73" s="81"/>
      <c r="C73" s="81"/>
      <c r="D73" s="81"/>
      <c r="E73" s="81"/>
      <c r="F73" s="81"/>
      <c r="G73" s="82" t="s">
        <v>44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81" t="s">
        <v>2</v>
      </c>
      <c r="AA73" s="81"/>
      <c r="AB73" s="81"/>
      <c r="AC73" s="81"/>
      <c r="AD73" s="81"/>
      <c r="AE73" s="81" t="s">
        <v>1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2" t="s">
        <v>29</v>
      </c>
      <c r="AP73" s="83"/>
      <c r="AQ73" s="83"/>
      <c r="AR73" s="83"/>
      <c r="AS73" s="83"/>
      <c r="AT73" s="83"/>
      <c r="AU73" s="83"/>
      <c r="AV73" s="84"/>
      <c r="AW73" s="82" t="s">
        <v>30</v>
      </c>
      <c r="AX73" s="83"/>
      <c r="AY73" s="83"/>
      <c r="AZ73" s="83"/>
      <c r="BA73" s="83"/>
      <c r="BB73" s="83"/>
      <c r="BC73" s="83"/>
      <c r="BD73" s="84"/>
      <c r="BE73" s="82" t="s">
        <v>27</v>
      </c>
      <c r="BF73" s="83"/>
      <c r="BG73" s="83"/>
      <c r="BH73" s="83"/>
      <c r="BI73" s="83"/>
      <c r="BJ73" s="83"/>
      <c r="BK73" s="83"/>
      <c r="BL73" s="84"/>
    </row>
    <row r="74" spans="1:64" ht="15.75" customHeight="1">
      <c r="A74" s="81">
        <v>1</v>
      </c>
      <c r="B74" s="81"/>
      <c r="C74" s="81"/>
      <c r="D74" s="81"/>
      <c r="E74" s="81"/>
      <c r="F74" s="81"/>
      <c r="G74" s="82">
        <v>2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81">
        <v>3</v>
      </c>
      <c r="AA74" s="81"/>
      <c r="AB74" s="81"/>
      <c r="AC74" s="81"/>
      <c r="AD74" s="81"/>
      <c r="AE74" s="81">
        <v>4</v>
      </c>
      <c r="AF74" s="81"/>
      <c r="AG74" s="81"/>
      <c r="AH74" s="81"/>
      <c r="AI74" s="81"/>
      <c r="AJ74" s="81"/>
      <c r="AK74" s="81"/>
      <c r="AL74" s="81"/>
      <c r="AM74" s="81"/>
      <c r="AN74" s="81"/>
      <c r="AO74" s="81">
        <v>5</v>
      </c>
      <c r="AP74" s="81"/>
      <c r="AQ74" s="81"/>
      <c r="AR74" s="81"/>
      <c r="AS74" s="81"/>
      <c r="AT74" s="81"/>
      <c r="AU74" s="81"/>
      <c r="AV74" s="81"/>
      <c r="AW74" s="81">
        <v>6</v>
      </c>
      <c r="AX74" s="81"/>
      <c r="AY74" s="81"/>
      <c r="AZ74" s="81"/>
      <c r="BA74" s="81"/>
      <c r="BB74" s="81"/>
      <c r="BC74" s="81"/>
      <c r="BD74" s="81"/>
      <c r="BE74" s="81">
        <v>7</v>
      </c>
      <c r="BF74" s="81"/>
      <c r="BG74" s="81"/>
      <c r="BH74" s="81"/>
      <c r="BI74" s="81"/>
      <c r="BJ74" s="81"/>
      <c r="BK74" s="81"/>
      <c r="BL74" s="81"/>
    </row>
    <row r="75" spans="1:79" ht="12.75" customHeight="1" hidden="1">
      <c r="A75" s="56" t="s">
        <v>33</v>
      </c>
      <c r="B75" s="56"/>
      <c r="C75" s="56"/>
      <c r="D75" s="56"/>
      <c r="E75" s="56"/>
      <c r="F75" s="56"/>
      <c r="G75" s="98" t="s">
        <v>7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56" t="s">
        <v>19</v>
      </c>
      <c r="AA75" s="56"/>
      <c r="AB75" s="56"/>
      <c r="AC75" s="56"/>
      <c r="AD75" s="56"/>
      <c r="AE75" s="120" t="s">
        <v>32</v>
      </c>
      <c r="AF75" s="120"/>
      <c r="AG75" s="120"/>
      <c r="AH75" s="120"/>
      <c r="AI75" s="120"/>
      <c r="AJ75" s="120"/>
      <c r="AK75" s="120"/>
      <c r="AL75" s="120"/>
      <c r="AM75" s="120"/>
      <c r="AN75" s="98"/>
      <c r="AO75" s="88" t="s">
        <v>8</v>
      </c>
      <c r="AP75" s="88"/>
      <c r="AQ75" s="88"/>
      <c r="AR75" s="88"/>
      <c r="AS75" s="88"/>
      <c r="AT75" s="88"/>
      <c r="AU75" s="88"/>
      <c r="AV75" s="88"/>
      <c r="AW75" s="88" t="s">
        <v>31</v>
      </c>
      <c r="AX75" s="88"/>
      <c r="AY75" s="88"/>
      <c r="AZ75" s="88"/>
      <c r="BA75" s="88"/>
      <c r="BB75" s="88"/>
      <c r="BC75" s="88"/>
      <c r="BD75" s="88"/>
      <c r="BE75" s="88" t="s">
        <v>71</v>
      </c>
      <c r="BF75" s="88"/>
      <c r="BG75" s="88"/>
      <c r="BH75" s="88"/>
      <c r="BI75" s="88"/>
      <c r="BJ75" s="88"/>
      <c r="BK75" s="88"/>
      <c r="BL75" s="88"/>
      <c r="CA75" s="1" t="s">
        <v>17</v>
      </c>
    </row>
    <row r="76" spans="1:79" s="4" customFormat="1" ht="12.75" customHeight="1">
      <c r="A76" s="51">
        <v>0</v>
      </c>
      <c r="B76" s="51"/>
      <c r="C76" s="51"/>
      <c r="D76" s="51"/>
      <c r="E76" s="51"/>
      <c r="F76" s="51"/>
      <c r="G76" s="125" t="s">
        <v>70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55"/>
      <c r="AA76" s="55"/>
      <c r="AB76" s="55"/>
      <c r="AC76" s="55"/>
      <c r="AD76" s="55"/>
      <c r="AE76" s="107"/>
      <c r="AF76" s="107"/>
      <c r="AG76" s="107"/>
      <c r="AH76" s="107"/>
      <c r="AI76" s="107"/>
      <c r="AJ76" s="107"/>
      <c r="AK76" s="107"/>
      <c r="AL76" s="107"/>
      <c r="AM76" s="107"/>
      <c r="AN76" s="108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CA76" s="4" t="s">
        <v>18</v>
      </c>
    </row>
    <row r="77" spans="1:64" ht="25.5" customHeight="1">
      <c r="A77" s="56">
        <v>0</v>
      </c>
      <c r="B77" s="56"/>
      <c r="C77" s="56"/>
      <c r="D77" s="56"/>
      <c r="E77" s="56"/>
      <c r="F77" s="56"/>
      <c r="G77" s="47" t="s">
        <v>72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73</v>
      </c>
      <c r="AA77" s="50"/>
      <c r="AB77" s="50"/>
      <c r="AC77" s="50"/>
      <c r="AD77" s="50"/>
      <c r="AE77" s="47" t="s">
        <v>74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45">
        <v>1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</v>
      </c>
      <c r="BF77" s="45"/>
      <c r="BG77" s="45"/>
      <c r="BH77" s="45"/>
      <c r="BI77" s="45"/>
      <c r="BJ77" s="45"/>
      <c r="BK77" s="45"/>
      <c r="BL77" s="45"/>
    </row>
    <row r="78" spans="1:64" ht="12.75" customHeight="1">
      <c r="A78" s="56">
        <v>0</v>
      </c>
      <c r="B78" s="56"/>
      <c r="C78" s="56"/>
      <c r="D78" s="56"/>
      <c r="E78" s="56"/>
      <c r="F78" s="56"/>
      <c r="G78" s="47" t="s">
        <v>75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73</v>
      </c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>
        <v>3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3</v>
      </c>
      <c r="BF78" s="45"/>
      <c r="BG78" s="45"/>
      <c r="BH78" s="45"/>
      <c r="BI78" s="45"/>
      <c r="BJ78" s="45"/>
      <c r="BK78" s="45"/>
      <c r="BL78" s="45"/>
    </row>
    <row r="79" spans="1:64" ht="12.75" customHeight="1">
      <c r="A79" s="56">
        <v>0</v>
      </c>
      <c r="B79" s="56"/>
      <c r="C79" s="56"/>
      <c r="D79" s="56"/>
      <c r="E79" s="56"/>
      <c r="F79" s="56"/>
      <c r="G79" s="47" t="s">
        <v>76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73</v>
      </c>
      <c r="AA79" s="50"/>
      <c r="AB79" s="50"/>
      <c r="AC79" s="50"/>
      <c r="AD79" s="50"/>
      <c r="AE79" s="47" t="s">
        <v>77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45">
        <v>38.5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38.5</v>
      </c>
      <c r="BF79" s="45"/>
      <c r="BG79" s="45"/>
      <c r="BH79" s="45"/>
      <c r="BI79" s="45"/>
      <c r="BJ79" s="45"/>
      <c r="BK79" s="45"/>
      <c r="BL79" s="45"/>
    </row>
    <row r="80" spans="1:64" ht="25.5" customHeight="1">
      <c r="A80" s="56">
        <v>0</v>
      </c>
      <c r="B80" s="56"/>
      <c r="C80" s="56"/>
      <c r="D80" s="56"/>
      <c r="E80" s="56"/>
      <c r="F80" s="56"/>
      <c r="G80" s="47" t="s">
        <v>78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73</v>
      </c>
      <c r="AA80" s="50"/>
      <c r="AB80" s="50"/>
      <c r="AC80" s="50"/>
      <c r="AD80" s="50"/>
      <c r="AE80" s="47" t="s">
        <v>77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45">
        <v>24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24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>
      <c r="A81" s="51">
        <v>0</v>
      </c>
      <c r="B81" s="51"/>
      <c r="C81" s="51"/>
      <c r="D81" s="51"/>
      <c r="E81" s="51"/>
      <c r="F81" s="51"/>
      <c r="G81" s="52" t="s">
        <v>79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/>
      <c r="AA81" s="55"/>
      <c r="AB81" s="55"/>
      <c r="AC81" s="55"/>
      <c r="AD81" s="55"/>
      <c r="AE81" s="52"/>
      <c r="AF81" s="53"/>
      <c r="AG81" s="53"/>
      <c r="AH81" s="53"/>
      <c r="AI81" s="53"/>
      <c r="AJ81" s="53"/>
      <c r="AK81" s="53"/>
      <c r="AL81" s="53"/>
      <c r="AM81" s="53"/>
      <c r="AN81" s="54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25.5" customHeight="1">
      <c r="A82" s="56">
        <v>0</v>
      </c>
      <c r="B82" s="56"/>
      <c r="C82" s="56"/>
      <c r="D82" s="56"/>
      <c r="E82" s="56"/>
      <c r="F82" s="56"/>
      <c r="G82" s="47" t="s">
        <v>80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81</v>
      </c>
      <c r="AA82" s="50"/>
      <c r="AB82" s="50"/>
      <c r="AC82" s="50"/>
      <c r="AD82" s="50"/>
      <c r="AE82" s="47" t="s">
        <v>82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45">
        <v>602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600</v>
      </c>
      <c r="BF82" s="45"/>
      <c r="BG82" s="45"/>
      <c r="BH82" s="45"/>
      <c r="BI82" s="45"/>
      <c r="BJ82" s="45"/>
      <c r="BK82" s="45"/>
      <c r="BL82" s="45"/>
    </row>
    <row r="83" spans="1:64" ht="12.75" customHeight="1">
      <c r="A83" s="56">
        <v>0</v>
      </c>
      <c r="B83" s="56"/>
      <c r="C83" s="56"/>
      <c r="D83" s="56"/>
      <c r="E83" s="56"/>
      <c r="F83" s="56"/>
      <c r="G83" s="47" t="s">
        <v>83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81</v>
      </c>
      <c r="AA83" s="50"/>
      <c r="AB83" s="50"/>
      <c r="AC83" s="50"/>
      <c r="AD83" s="50"/>
      <c r="AE83" s="47" t="s">
        <v>82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45">
        <v>32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27</v>
      </c>
      <c r="BF83" s="45"/>
      <c r="BG83" s="45"/>
      <c r="BH83" s="45"/>
      <c r="BI83" s="45"/>
      <c r="BJ83" s="45"/>
      <c r="BK83" s="45"/>
      <c r="BL83" s="45"/>
    </row>
    <row r="84" spans="1:64" s="4" customFormat="1" ht="25.5" customHeight="1">
      <c r="A84" s="51">
        <v>0</v>
      </c>
      <c r="B84" s="51"/>
      <c r="C84" s="51"/>
      <c r="D84" s="51"/>
      <c r="E84" s="51"/>
      <c r="F84" s="51"/>
      <c r="G84" s="52" t="s">
        <v>84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5" t="s">
        <v>81</v>
      </c>
      <c r="AA84" s="55"/>
      <c r="AB84" s="55"/>
      <c r="AC84" s="55"/>
      <c r="AD84" s="55"/>
      <c r="AE84" s="52"/>
      <c r="AF84" s="53"/>
      <c r="AG84" s="53"/>
      <c r="AH84" s="53"/>
      <c r="AI84" s="53"/>
      <c r="AJ84" s="53"/>
      <c r="AK84" s="53"/>
      <c r="AL84" s="53"/>
      <c r="AM84" s="53"/>
      <c r="AN84" s="54"/>
      <c r="AO84" s="46">
        <f>AO85+AO86</f>
        <v>602</v>
      </c>
      <c r="AP84" s="46"/>
      <c r="AQ84" s="46"/>
      <c r="AR84" s="46"/>
      <c r="AS84" s="46"/>
      <c r="AT84" s="46"/>
      <c r="AU84" s="46"/>
      <c r="AV84" s="46"/>
      <c r="AW84" s="46">
        <f>AW85+AW86</f>
        <v>602</v>
      </c>
      <c r="AX84" s="46"/>
      <c r="AY84" s="46"/>
      <c r="AZ84" s="46"/>
      <c r="BA84" s="46"/>
      <c r="BB84" s="46"/>
      <c r="BC84" s="46"/>
      <c r="BD84" s="46"/>
      <c r="BE84" s="46">
        <f>AO84+AW84</f>
        <v>1204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56">
        <v>0</v>
      </c>
      <c r="B85" s="56"/>
      <c r="C85" s="56"/>
      <c r="D85" s="56"/>
      <c r="E85" s="56"/>
      <c r="F85" s="56"/>
      <c r="G85" s="47" t="s">
        <v>85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81</v>
      </c>
      <c r="AA85" s="50"/>
      <c r="AB85" s="50"/>
      <c r="AC85" s="50"/>
      <c r="AD85" s="50"/>
      <c r="AE85" s="47" t="s">
        <v>82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45">
        <v>189</v>
      </c>
      <c r="AP85" s="45"/>
      <c r="AQ85" s="45"/>
      <c r="AR85" s="45"/>
      <c r="AS85" s="45"/>
      <c r="AT85" s="45"/>
      <c r="AU85" s="45"/>
      <c r="AV85" s="45"/>
      <c r="AW85" s="45">
        <v>189</v>
      </c>
      <c r="AX85" s="45"/>
      <c r="AY85" s="45"/>
      <c r="AZ85" s="45"/>
      <c r="BA85" s="45"/>
      <c r="BB85" s="45"/>
      <c r="BC85" s="45"/>
      <c r="BD85" s="45"/>
      <c r="BE85" s="45">
        <f>AO85+AW85</f>
        <v>378</v>
      </c>
      <c r="BF85" s="45"/>
      <c r="BG85" s="45"/>
      <c r="BH85" s="45"/>
      <c r="BI85" s="45"/>
      <c r="BJ85" s="45"/>
      <c r="BK85" s="45"/>
      <c r="BL85" s="45"/>
    </row>
    <row r="86" spans="1:64" ht="12.75" customHeight="1">
      <c r="A86" s="56">
        <v>0</v>
      </c>
      <c r="B86" s="56"/>
      <c r="C86" s="56"/>
      <c r="D86" s="56"/>
      <c r="E86" s="56"/>
      <c r="F86" s="56"/>
      <c r="G86" s="47" t="s">
        <v>86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81</v>
      </c>
      <c r="AA86" s="50"/>
      <c r="AB86" s="50"/>
      <c r="AC86" s="50"/>
      <c r="AD86" s="50"/>
      <c r="AE86" s="47" t="s">
        <v>82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45">
        <v>413</v>
      </c>
      <c r="AP86" s="45"/>
      <c r="AQ86" s="45"/>
      <c r="AR86" s="45"/>
      <c r="AS86" s="45"/>
      <c r="AT86" s="45"/>
      <c r="AU86" s="45"/>
      <c r="AV86" s="45"/>
      <c r="AW86" s="45">
        <v>413</v>
      </c>
      <c r="AX86" s="45"/>
      <c r="AY86" s="45"/>
      <c r="AZ86" s="45"/>
      <c r="BA86" s="45"/>
      <c r="BB86" s="45"/>
      <c r="BC86" s="45"/>
      <c r="BD86" s="45"/>
      <c r="BE86" s="45">
        <f>AO86+AW86</f>
        <v>826</v>
      </c>
      <c r="BF86" s="45"/>
      <c r="BG86" s="45"/>
      <c r="BH86" s="45"/>
      <c r="BI86" s="45"/>
      <c r="BJ86" s="45"/>
      <c r="BK86" s="45"/>
      <c r="BL86" s="45"/>
    </row>
    <row r="87" spans="1:64" s="4" customFormat="1" ht="12.75" customHeight="1">
      <c r="A87" s="51">
        <v>0</v>
      </c>
      <c r="B87" s="51"/>
      <c r="C87" s="51"/>
      <c r="D87" s="51"/>
      <c r="E87" s="51"/>
      <c r="F87" s="51"/>
      <c r="G87" s="52" t="s">
        <v>87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/>
      <c r="AA87" s="55"/>
      <c r="AB87" s="55"/>
      <c r="AC87" s="55"/>
      <c r="AD87" s="55"/>
      <c r="AE87" s="52"/>
      <c r="AF87" s="53"/>
      <c r="AG87" s="53"/>
      <c r="AH87" s="53"/>
      <c r="AI87" s="53"/>
      <c r="AJ87" s="53"/>
      <c r="AK87" s="53"/>
      <c r="AL87" s="53"/>
      <c r="AM87" s="53"/>
      <c r="AN87" s="54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8" spans="1:64" ht="38.25" customHeight="1">
      <c r="A88" s="56">
        <v>0</v>
      </c>
      <c r="B88" s="56"/>
      <c r="C88" s="56"/>
      <c r="D88" s="56"/>
      <c r="E88" s="56"/>
      <c r="F88" s="56"/>
      <c r="G88" s="47" t="s">
        <v>88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81</v>
      </c>
      <c r="AA88" s="50"/>
      <c r="AB88" s="50"/>
      <c r="AC88" s="50"/>
      <c r="AD88" s="50"/>
      <c r="AE88" s="47" t="s">
        <v>82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45">
        <v>17</v>
      </c>
      <c r="AP88" s="45"/>
      <c r="AQ88" s="45"/>
      <c r="AR88" s="45"/>
      <c r="AS88" s="45"/>
      <c r="AT88" s="45"/>
      <c r="AU88" s="45"/>
      <c r="AV88" s="45"/>
      <c r="AW88" s="45">
        <v>0</v>
      </c>
      <c r="AX88" s="45"/>
      <c r="AY88" s="45"/>
      <c r="AZ88" s="45"/>
      <c r="BA88" s="45"/>
      <c r="BB88" s="45"/>
      <c r="BC88" s="45"/>
      <c r="BD88" s="45"/>
      <c r="BE88" s="45">
        <f>AO88</f>
        <v>17</v>
      </c>
      <c r="BF88" s="45"/>
      <c r="BG88" s="45"/>
      <c r="BH88" s="45"/>
      <c r="BI88" s="45"/>
      <c r="BJ88" s="45"/>
      <c r="BK88" s="45"/>
      <c r="BL88" s="45"/>
    </row>
    <row r="89" spans="1:64" ht="38.25" customHeight="1">
      <c r="A89" s="56">
        <v>0</v>
      </c>
      <c r="B89" s="56"/>
      <c r="C89" s="56"/>
      <c r="D89" s="56"/>
      <c r="E89" s="56"/>
      <c r="F89" s="56"/>
      <c r="G89" s="47" t="s">
        <v>89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90</v>
      </c>
      <c r="AA89" s="50"/>
      <c r="AB89" s="50"/>
      <c r="AC89" s="50"/>
      <c r="AD89" s="50"/>
      <c r="AE89" s="47" t="s">
        <v>82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45">
        <f>AC60/AO84</f>
        <v>8828.167009966777</v>
      </c>
      <c r="AP89" s="45"/>
      <c r="AQ89" s="45"/>
      <c r="AR89" s="45"/>
      <c r="AS89" s="45"/>
      <c r="AT89" s="45"/>
      <c r="AU89" s="45"/>
      <c r="AV89" s="45"/>
      <c r="AW89" s="45">
        <f>AK60/AW84</f>
        <v>24.916943521594686</v>
      </c>
      <c r="AX89" s="45"/>
      <c r="AY89" s="45"/>
      <c r="AZ89" s="45"/>
      <c r="BA89" s="45"/>
      <c r="BB89" s="45"/>
      <c r="BC89" s="45"/>
      <c r="BD89" s="45"/>
      <c r="BE89" s="45">
        <f>AO89+AW89</f>
        <v>8853.083953488373</v>
      </c>
      <c r="BF89" s="45"/>
      <c r="BG89" s="45"/>
      <c r="BH89" s="45"/>
      <c r="BI89" s="45"/>
      <c r="BJ89" s="45"/>
      <c r="BK89" s="45"/>
      <c r="BL89" s="45"/>
    </row>
    <row r="90" spans="1:64" s="4" customFormat="1" ht="12.75" customHeight="1">
      <c r="A90" s="51">
        <v>0</v>
      </c>
      <c r="B90" s="51"/>
      <c r="C90" s="51"/>
      <c r="D90" s="51"/>
      <c r="E90" s="51"/>
      <c r="F90" s="51"/>
      <c r="G90" s="52" t="s">
        <v>91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/>
      <c r="AA90" s="55"/>
      <c r="AB90" s="55"/>
      <c r="AC90" s="55"/>
      <c r="AD90" s="55"/>
      <c r="AE90" s="52"/>
      <c r="AF90" s="53"/>
      <c r="AG90" s="53"/>
      <c r="AH90" s="53"/>
      <c r="AI90" s="53"/>
      <c r="AJ90" s="53"/>
      <c r="AK90" s="53"/>
      <c r="AL90" s="53"/>
      <c r="AM90" s="53"/>
      <c r="AN90" s="54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25.5" customHeight="1">
      <c r="A91" s="56">
        <v>0</v>
      </c>
      <c r="B91" s="56"/>
      <c r="C91" s="56"/>
      <c r="D91" s="56"/>
      <c r="E91" s="56"/>
      <c r="F91" s="56"/>
      <c r="G91" s="47" t="s">
        <v>92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93</v>
      </c>
      <c r="AA91" s="50"/>
      <c r="AB91" s="50"/>
      <c r="AC91" s="50"/>
      <c r="AD91" s="50"/>
      <c r="AE91" s="47" t="s">
        <v>82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45">
        <f>AC60*100/AS60</f>
        <v>99.71855069202437</v>
      </c>
      <c r="AP91" s="45"/>
      <c r="AQ91" s="45"/>
      <c r="AR91" s="45"/>
      <c r="AS91" s="45"/>
      <c r="AT91" s="45"/>
      <c r="AU91" s="45"/>
      <c r="AV91" s="45"/>
      <c r="AW91" s="45">
        <f>AK60*100/AS60</f>
        <v>0.2814493079756313</v>
      </c>
      <c r="AX91" s="45"/>
      <c r="AY91" s="45"/>
      <c r="AZ91" s="45"/>
      <c r="BA91" s="45"/>
      <c r="BB91" s="45"/>
      <c r="BC91" s="45"/>
      <c r="BD91" s="45"/>
      <c r="BE91" s="45">
        <f>AO91+AW91</f>
        <v>100</v>
      </c>
      <c r="BF91" s="45"/>
      <c r="BG91" s="45"/>
      <c r="BH91" s="45"/>
      <c r="BI91" s="45"/>
      <c r="BJ91" s="45"/>
      <c r="BK91" s="45"/>
      <c r="BL91" s="45"/>
    </row>
    <row r="92" spans="41:64" ht="12.7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59" ht="16.5" customHeight="1">
      <c r="A94" s="109" t="s">
        <v>117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5"/>
      <c r="AO94" s="77" t="s">
        <v>118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23:59" ht="12.75">
      <c r="W95" s="111" t="s">
        <v>5</v>
      </c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O95" s="111" t="s">
        <v>52</v>
      </c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</row>
    <row r="96" spans="1:6" ht="15.75" customHeight="1">
      <c r="A96" s="106" t="s">
        <v>3</v>
      </c>
      <c r="B96" s="106"/>
      <c r="C96" s="106"/>
      <c r="D96" s="106"/>
      <c r="E96" s="106"/>
      <c r="F96" s="106"/>
    </row>
    <row r="97" spans="1:45" ht="12.75" customHeight="1">
      <c r="A97" s="116" t="s">
        <v>98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</row>
    <row r="98" spans="1:45" ht="12.75">
      <c r="A98" s="121" t="s">
        <v>47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</row>
    <row r="99" spans="1:45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24" t="s">
        <v>99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5"/>
      <c r="AO100" s="77" t="s">
        <v>100</v>
      </c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23:59" ht="12.75">
      <c r="W101" s="111" t="s">
        <v>5</v>
      </c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O101" s="111" t="s">
        <v>52</v>
      </c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</row>
    <row r="102" spans="1:8" ht="12.75">
      <c r="A102" s="122">
        <v>45273</v>
      </c>
      <c r="B102" s="123"/>
      <c r="C102" s="123"/>
      <c r="D102" s="123"/>
      <c r="E102" s="123"/>
      <c r="F102" s="123"/>
      <c r="G102" s="123"/>
      <c r="H102" s="123"/>
    </row>
    <row r="103" spans="1:17" ht="12.75">
      <c r="A103" s="111" t="s">
        <v>45</v>
      </c>
      <c r="B103" s="111"/>
      <c r="C103" s="111"/>
      <c r="D103" s="111"/>
      <c r="E103" s="111"/>
      <c r="F103" s="111"/>
      <c r="G103" s="111"/>
      <c r="H103" s="111"/>
      <c r="I103" s="17"/>
      <c r="J103" s="17"/>
      <c r="K103" s="17"/>
      <c r="L103" s="17"/>
      <c r="M103" s="17"/>
      <c r="N103" s="17"/>
      <c r="O103" s="17"/>
      <c r="P103" s="17"/>
      <c r="Q103" s="17"/>
    </row>
    <row r="104" ht="12.75">
      <c r="A104" s="24" t="s">
        <v>46</v>
      </c>
    </row>
  </sheetData>
  <sheetProtection/>
  <mergeCells count="285">
    <mergeCell ref="A34:BL34"/>
    <mergeCell ref="BM34:DX34"/>
    <mergeCell ref="DY34:GJ34"/>
    <mergeCell ref="GK34:IV34"/>
    <mergeCell ref="A33:BL33"/>
    <mergeCell ref="BM33:DX33"/>
    <mergeCell ref="DY33:GJ33"/>
    <mergeCell ref="GK33:IV33"/>
    <mergeCell ref="Z77:AD77"/>
    <mergeCell ref="AE77:AN77"/>
    <mergeCell ref="Z73:AD73"/>
    <mergeCell ref="G73:Y73"/>
    <mergeCell ref="A46:BL46"/>
    <mergeCell ref="AR64:AY65"/>
    <mergeCell ref="A63:AY63"/>
    <mergeCell ref="AS60:AZ60"/>
    <mergeCell ref="A74:F74"/>
    <mergeCell ref="A75:F75"/>
    <mergeCell ref="G76:Y76"/>
    <mergeCell ref="A44:BL44"/>
    <mergeCell ref="A56:C56"/>
    <mergeCell ref="A57:C57"/>
    <mergeCell ref="A64:C65"/>
    <mergeCell ref="D66:AA66"/>
    <mergeCell ref="AB66:AI66"/>
    <mergeCell ref="AB64:AI65"/>
    <mergeCell ref="AJ64:AQ65"/>
    <mergeCell ref="Z75:AD75"/>
    <mergeCell ref="G74:Y74"/>
    <mergeCell ref="G75:Y75"/>
    <mergeCell ref="A77:F77"/>
    <mergeCell ref="A72:BL72"/>
    <mergeCell ref="A73:F73"/>
    <mergeCell ref="AE73:AN73"/>
    <mergeCell ref="AO74:AV74"/>
    <mergeCell ref="Z74:AD74"/>
    <mergeCell ref="AE74:AN74"/>
    <mergeCell ref="AE75:AN75"/>
    <mergeCell ref="AW73:BD73"/>
    <mergeCell ref="BE73:BL7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W101:AM101"/>
    <mergeCell ref="A48:F48"/>
    <mergeCell ref="AC54:AJ55"/>
    <mergeCell ref="A52:AZ52"/>
    <mergeCell ref="G48:BL48"/>
    <mergeCell ref="G49:BL49"/>
    <mergeCell ref="A50:F50"/>
    <mergeCell ref="G50:BL50"/>
    <mergeCell ref="A49:F49"/>
    <mergeCell ref="A54:C55"/>
    <mergeCell ref="A53:AZ53"/>
    <mergeCell ref="AS22:BC22"/>
    <mergeCell ref="BD22:BL22"/>
    <mergeCell ref="T23:W23"/>
    <mergeCell ref="A23:H23"/>
    <mergeCell ref="A22:T22"/>
    <mergeCell ref="I23:S23"/>
    <mergeCell ref="A25:BL25"/>
    <mergeCell ref="A26:BL26"/>
    <mergeCell ref="AO6:BF6"/>
    <mergeCell ref="AO4:BL4"/>
    <mergeCell ref="AO5:BL5"/>
    <mergeCell ref="AO3:BL3"/>
    <mergeCell ref="AO95:BG95"/>
    <mergeCell ref="AO73:AV73"/>
    <mergeCell ref="AO94:BG94"/>
    <mergeCell ref="BE76:BL76"/>
    <mergeCell ref="AO77:AV77"/>
    <mergeCell ref="G41:BL41"/>
    <mergeCell ref="AR66:AY66"/>
    <mergeCell ref="A67:C67"/>
    <mergeCell ref="D67:AA67"/>
    <mergeCell ref="AB67:AI67"/>
    <mergeCell ref="AJ67:AQ67"/>
    <mergeCell ref="AR67:AY67"/>
    <mergeCell ref="AJ66:AQ66"/>
    <mergeCell ref="A96:F96"/>
    <mergeCell ref="A76:F76"/>
    <mergeCell ref="Z76:AD76"/>
    <mergeCell ref="AE76:AN76"/>
    <mergeCell ref="A94:V94"/>
    <mergeCell ref="W94:AM94"/>
    <mergeCell ref="W95:AM95"/>
    <mergeCell ref="A79:F79"/>
    <mergeCell ref="G79:Y79"/>
    <mergeCell ref="Z79:AD79"/>
    <mergeCell ref="AO1:BL1"/>
    <mergeCell ref="A62:BL62"/>
    <mergeCell ref="A58:C58"/>
    <mergeCell ref="U22:AD22"/>
    <mergeCell ref="AE22:AR22"/>
    <mergeCell ref="AK58:AR58"/>
    <mergeCell ref="AS58:AZ58"/>
    <mergeCell ref="G38:BL38"/>
    <mergeCell ref="AS57:AZ57"/>
    <mergeCell ref="AO2:BL2"/>
    <mergeCell ref="A37:BL37"/>
    <mergeCell ref="A40:F40"/>
    <mergeCell ref="G40:BL40"/>
    <mergeCell ref="A38:F38"/>
    <mergeCell ref="G39:BL39"/>
    <mergeCell ref="A28:BL28"/>
    <mergeCell ref="A31:BL31"/>
    <mergeCell ref="A32:BL32"/>
    <mergeCell ref="A39:F39"/>
    <mergeCell ref="A35:BL35"/>
    <mergeCell ref="A27:BL27"/>
    <mergeCell ref="AS59:AZ59"/>
    <mergeCell ref="A30:BL30"/>
    <mergeCell ref="A29:BL29"/>
    <mergeCell ref="A43:BL43"/>
    <mergeCell ref="AS56:AZ56"/>
    <mergeCell ref="A41:F41"/>
    <mergeCell ref="A47:F47"/>
    <mergeCell ref="G47:BL47"/>
    <mergeCell ref="AK54:AR55"/>
    <mergeCell ref="D58:AB58"/>
    <mergeCell ref="A59:C59"/>
    <mergeCell ref="D59:AB59"/>
    <mergeCell ref="AC59:AJ59"/>
    <mergeCell ref="AK59:AR59"/>
    <mergeCell ref="AC58:AJ58"/>
    <mergeCell ref="AO75:AV75"/>
    <mergeCell ref="AW75:BD75"/>
    <mergeCell ref="BE75:BL75"/>
    <mergeCell ref="AW76:BD76"/>
    <mergeCell ref="AO76:AV76"/>
    <mergeCell ref="AW74:BD74"/>
    <mergeCell ref="BE74:BL74"/>
    <mergeCell ref="AS54:AZ55"/>
    <mergeCell ref="D54:AB55"/>
    <mergeCell ref="D56:AB56"/>
    <mergeCell ref="D57:AB57"/>
    <mergeCell ref="AC56:AJ56"/>
    <mergeCell ref="AC57:AJ57"/>
    <mergeCell ref="AK56:AR56"/>
    <mergeCell ref="AK57:AR57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9:AY69"/>
    <mergeCell ref="A60:C60"/>
    <mergeCell ref="D60:AB60"/>
    <mergeCell ref="AC60:AJ60"/>
    <mergeCell ref="AK60:AR60"/>
    <mergeCell ref="AR68:AY68"/>
    <mergeCell ref="D68:AA68"/>
    <mergeCell ref="AB68:AI68"/>
    <mergeCell ref="AJ68:AQ68"/>
    <mergeCell ref="D64:AA65"/>
    <mergeCell ref="A69:C69"/>
    <mergeCell ref="D69:AA69"/>
    <mergeCell ref="AB69:AI69"/>
    <mergeCell ref="AJ69:AQ69"/>
    <mergeCell ref="A68:C68"/>
    <mergeCell ref="A66:C66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G77:Y77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BE86:BL86"/>
    <mergeCell ref="BE87:BL87"/>
    <mergeCell ref="AW87:BD87"/>
    <mergeCell ref="A86:F86"/>
    <mergeCell ref="G86:Y86"/>
    <mergeCell ref="Z86:AD86"/>
    <mergeCell ref="AE86:AN86"/>
    <mergeCell ref="A87:F87"/>
    <mergeCell ref="G87:Y87"/>
    <mergeCell ref="AO86:AV86"/>
    <mergeCell ref="AW86:BD86"/>
    <mergeCell ref="Z87:AD87"/>
    <mergeCell ref="AE87:AN87"/>
    <mergeCell ref="AE88:AN88"/>
    <mergeCell ref="AO88:AV88"/>
    <mergeCell ref="AO87:AV87"/>
    <mergeCell ref="BE88:BL88"/>
    <mergeCell ref="Z88:AD88"/>
    <mergeCell ref="A89:F89"/>
    <mergeCell ref="G89:Y89"/>
    <mergeCell ref="Z89:AD89"/>
    <mergeCell ref="AE89:AN89"/>
    <mergeCell ref="AO89:AV89"/>
    <mergeCell ref="A88:F88"/>
    <mergeCell ref="G88:Y88"/>
    <mergeCell ref="AW88:BD88"/>
    <mergeCell ref="G91:Y91"/>
    <mergeCell ref="Z91:AD91"/>
    <mergeCell ref="AE91:AN91"/>
    <mergeCell ref="A90:F90"/>
    <mergeCell ref="G90:Y90"/>
    <mergeCell ref="Z90:AD90"/>
    <mergeCell ref="AE90:AN90"/>
    <mergeCell ref="A91:F91"/>
    <mergeCell ref="BE89:BL89"/>
    <mergeCell ref="AO91:AV91"/>
    <mergeCell ref="AW91:BD91"/>
    <mergeCell ref="BE91:BL91"/>
    <mergeCell ref="AO90:AV90"/>
    <mergeCell ref="AW90:BD90"/>
    <mergeCell ref="BE90:BL90"/>
    <mergeCell ref="AW89:BD89"/>
  </mergeCells>
  <conditionalFormatting sqref="H76:L76 G76:G91">
    <cfRule type="cellIs" priority="1" dxfId="4" operator="equal" stopIfTrue="1">
      <formula>$G75</formula>
    </cfRule>
  </conditionalFormatting>
  <conditionalFormatting sqref="D58:D59">
    <cfRule type="cellIs" priority="2" dxfId="4" operator="equal" stopIfTrue="1">
      <formula>$D57</formula>
    </cfRule>
  </conditionalFormatting>
  <conditionalFormatting sqref="A76:F91">
    <cfRule type="cellIs" priority="3" dxfId="4" operator="equal" stopIfTrue="1">
      <formula>0</formula>
    </cfRule>
  </conditionalFormatting>
  <conditionalFormatting sqref="D60">
    <cfRule type="cellIs" priority="5" dxfId="4" operator="equal" stopIfTrue="1">
      <formula>$D59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2023-12-18T14:30:43Z</cp:lastPrinted>
  <dcterms:created xsi:type="dcterms:W3CDTF">2016-08-15T09:54:21Z</dcterms:created>
  <dcterms:modified xsi:type="dcterms:W3CDTF">2023-12-19T08:44:31Z</dcterms:modified>
  <cp:category/>
  <cp:version/>
  <cp:contentType/>
  <cp:contentStatus/>
</cp:coreProperties>
</file>