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40" windowHeight="11760" activeTab="0"/>
  </bookViews>
  <sheets>
    <sheet name="КПК0813105" sheetId="1" r:id="rId1"/>
  </sheets>
  <definedNames>
    <definedName name="_xlnm.Print_Area" localSheetId="0">'КПК0813105'!$A$1:$BM$98</definedName>
  </definedNames>
  <calcPr fullCalcOnLoad="1" refMode="R1C1"/>
</workbook>
</file>

<file path=xl/sharedStrings.xml><?xml version="1.0" encoding="utf-8"?>
<sst xmlns="http://schemas.openxmlformats.org/spreadsheetml/2006/main" count="153" uniqueCount="117">
  <si>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</si>
  <si>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</si>
  <si>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</si>
  <si>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</si>
  <si>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</si>
  <si>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</si>
  <si>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</si>
  <si>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</si>
  <si>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</si>
  <si>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</si>
  <si>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</si>
  <si>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</si>
  <si>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</si>
  <si>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</si>
  <si>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</si>
  <si>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</si>
  <si>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</si>
  <si>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</si>
  <si>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</si>
  <si>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</si>
  <si>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</si>
  <si>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</si>
  <si>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</si>
  <si>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</si>
  <si>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</si>
  <si>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</si>
  <si>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</si>
  <si>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</si>
  <si>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</si>
  <si>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</si>
  <si>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</si>
  <si>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</si>
  <si>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</si>
  <si>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</si>
  <si>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</si>
  <si>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</si>
  <si>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</si>
  <si>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</si>
  <si>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</si>
  <si>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</si>
  <si>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</si>
  <si>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</si>
  <si>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</si>
  <si>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</si>
  <si>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</si>
  <si>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</si>
  <si>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</si>
  <si>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</si>
  <si>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</si>
  <si>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</si>
  <si>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</si>
  <si>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</si>
  <si>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</si>
  <si>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</si>
  <si>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</si>
  <si>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</si>
  <si>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</si>
  <si>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</si>
  <si>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</si>
  <si>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</si>
  <si>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</si>
  <si>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</si>
  <si>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</si>
  <si>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</si>
  <si>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Утримання установ для надання реабілітації послуг особам з інвалідністю та дітям з інвалідністю</t>
  </si>
  <si>
    <t>Забезпечення діяльності  реабілітацйних установ для осіб (дітей з ї інвалідністю, що  належать до сфери органів  соціального захисту населення</t>
  </si>
  <si>
    <t>Забезпечення осіб з інвалідністю Чортківської територіальної громади послугами з реабілітації та денного перебування.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</si>
  <si>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</si>
  <si>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</si>
  <si>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</si>
  <si>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</si>
  <si>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</si>
  <si>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</si>
  <si>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кількість установ для інвалідів та дітей-інвалідів</t>
  </si>
  <si>
    <t>продукту</t>
  </si>
  <si>
    <t>кількість інвалідів та дітей-інвалідів, які отримали реабілітаційні послуги</t>
  </si>
  <si>
    <t>осіб</t>
  </si>
  <si>
    <t>ефективності</t>
  </si>
  <si>
    <t>середні витрати на реабілітацію одного інваліда та дитини-інваліда на рік</t>
  </si>
  <si>
    <t>грн.</t>
  </si>
  <si>
    <t>якості</t>
  </si>
  <si>
    <t>відсоток охоплення інвалідів та дітей-інвалідів реабілітаційними послугами</t>
  </si>
  <si>
    <t>відс.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</si>
  <si>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</si>
  <si>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</si>
  <si>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</si>
  <si>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</si>
  <si>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</si>
  <si>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</si>
  <si>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</si>
  <si>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</si>
  <si>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</si>
  <si>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</si>
  <si>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0813105</t>
  </si>
  <si>
    <t>Надання реабілітаційних послуг особам з інвалідністю та дітям з інвалідністю</t>
  </si>
  <si>
    <t>Управління соціального захисту та охорони здоров`я  Чортківської міської ради</t>
  </si>
  <si>
    <t>0810000</t>
  </si>
  <si>
    <t>3105</t>
  </si>
  <si>
    <t>1010</t>
  </si>
  <si>
    <t>бюджетної програми місцевого бюджету на 2023  рік</t>
  </si>
  <si>
    <t>- Бюджетний кодекс України;
-Закон України "Про державний бюджет України на 2023 рік" від 03.11.2022 року №2710-ІХ;
- Закон України "Основи законодавства України про охорону здоров'я" зі змінами і доповненнями;
- Наказ Міністерства соціальної політики  України від 14.05.2018 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
-Рішення сесії міської ради від 09.12.2022 р. № 1211 "Про бюджет Чортківської міської теритріальної громади на 2023 рік.</t>
  </si>
  <si>
    <t>Рішення сесії міської ради від 31.03.2023 р. № 1355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</si>
  <si>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28.04.2023 р. № 1415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</si>
  <si>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18.05.2023 р. № 1443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</si>
  <si>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27.06.2023 р. № 1511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</si>
  <si>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Придбання обладнання і предметів довгострокового користування</t>
  </si>
  <si>
    <t>Рішення сесії міської ради від 03.08.2023 р. № 1575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</si>
  <si>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Начальник управління</t>
  </si>
  <si>
    <t>Ігор ГРИЦИК</t>
  </si>
  <si>
    <t>Рішення сесії міської ради від 23.08.2023 р. № 1595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</si>
  <si>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01.09.2023 р. № 1616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</si>
  <si>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03.10.2023 р. № 1651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</si>
  <si>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26.10.2023 р. № 1684 "Про внесення змін і доповнень до рішення сесії міської ради від 09.12.2022 р. № 1211 "Про бюджет Чортківської міської територіальної громади на 2023 рік"</t>
  </si>
  <si>
    <t>Рішення сесії міської ради від 03.11.2023 р. № 1713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</si>
  <si>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08.12.2023 р. № 1791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</si>
  <si>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50-од</t>
  </si>
  <si>
    <t>Рішення сесії міської ради від 19.12.2023 р. № 1850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</si>
</sst>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14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8"/>
  <sheetViews>
    <sheetView tabSelected="1" zoomScaleSheetLayoutView="100" zoomScalePageLayoutView="0" workbookViewId="0" topLeftCell="A2">
      <selection activeCell="S89" sqref="S8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124" t="s">
        <v>85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121" t="s">
        <v>86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41:64" ht="12.75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41:58" ht="7.5" customHeight="1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41:58" ht="12.75" customHeight="1">
      <c r="AO7" s="65">
        <v>45286</v>
      </c>
      <c r="AP7" s="66"/>
      <c r="AQ7" s="66"/>
      <c r="AR7" s="66"/>
      <c r="AS7" s="66"/>
      <c r="AT7" s="66"/>
      <c r="AU7" s="66"/>
      <c r="AV7" s="1" t="s">
        <v>63</v>
      </c>
      <c r="AW7" s="67" t="s">
        <v>115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74" t="s">
        <v>21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>
      <c r="A11" s="74" t="s">
        <v>99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71" t="s">
        <v>84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34"/>
      <c r="N13" s="69" t="s">
        <v>86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71" t="s">
        <v>90</v>
      </c>
      <c r="AV13" s="72"/>
      <c r="AW13" s="72"/>
      <c r="AX13" s="72"/>
      <c r="AY13" s="72"/>
      <c r="AZ13" s="72"/>
      <c r="BA13" s="72"/>
      <c r="BB13" s="7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3" t="s">
        <v>56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33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73" t="s">
        <v>55</v>
      </c>
      <c r="AV14" s="73"/>
      <c r="AW14" s="73"/>
      <c r="AX14" s="73"/>
      <c r="AY14" s="73"/>
      <c r="AZ14" s="73"/>
      <c r="BA14" s="73"/>
      <c r="BB14" s="7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71" t="s">
        <v>96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34"/>
      <c r="N16" s="69" t="s">
        <v>95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71" t="s">
        <v>90</v>
      </c>
      <c r="AV16" s="72"/>
      <c r="AW16" s="72"/>
      <c r="AX16" s="72"/>
      <c r="AY16" s="72"/>
      <c r="AZ16" s="72"/>
      <c r="BA16" s="72"/>
      <c r="BB16" s="7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3" t="s">
        <v>56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33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73" t="s">
        <v>55</v>
      </c>
      <c r="AV17" s="73"/>
      <c r="AW17" s="73"/>
      <c r="AX17" s="73"/>
      <c r="AY17" s="73"/>
      <c r="AZ17" s="73"/>
      <c r="BA17" s="73"/>
      <c r="BB17" s="7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71" t="s">
        <v>93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N19" s="71" t="s">
        <v>97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26"/>
      <c r="AA19" s="71" t="s">
        <v>98</v>
      </c>
      <c r="AB19" s="72"/>
      <c r="AC19" s="72"/>
      <c r="AD19" s="72"/>
      <c r="AE19" s="72"/>
      <c r="AF19" s="72"/>
      <c r="AG19" s="72"/>
      <c r="AH19" s="72"/>
      <c r="AI19" s="72"/>
      <c r="AJ19" s="26"/>
      <c r="AK19" s="75" t="s">
        <v>94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71" t="s">
        <v>91</v>
      </c>
      <c r="BF19" s="72"/>
      <c r="BG19" s="72"/>
      <c r="BH19" s="72"/>
      <c r="BI19" s="72"/>
      <c r="BJ19" s="72"/>
      <c r="BK19" s="72"/>
      <c r="BL19" s="7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3" t="s">
        <v>56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N20" s="73" t="s">
        <v>57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28"/>
      <c r="AA20" s="125" t="s">
        <v>58</v>
      </c>
      <c r="AB20" s="125"/>
      <c r="AC20" s="125"/>
      <c r="AD20" s="125"/>
      <c r="AE20" s="125"/>
      <c r="AF20" s="125"/>
      <c r="AG20" s="125"/>
      <c r="AH20" s="125"/>
      <c r="AI20" s="125"/>
      <c r="AJ20" s="28"/>
      <c r="AK20" s="76" t="s">
        <v>59</v>
      </c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28"/>
      <c r="BE20" s="73" t="s">
        <v>60</v>
      </c>
      <c r="BF20" s="73"/>
      <c r="BG20" s="73"/>
      <c r="BH20" s="73"/>
      <c r="BI20" s="73"/>
      <c r="BJ20" s="73"/>
      <c r="BK20" s="73"/>
      <c r="BL20" s="7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26" t="s">
        <v>50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93">
        <f>AS22+I23</f>
        <v>6629331.55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f>1686200+1000000+350000+578600+11563+42000+2500000+60000-99100-610000+886000+40200+5595-12646.45-6308+143</f>
        <v>6432246.55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80" t="s">
        <v>23</v>
      </c>
      <c r="BE22" s="80"/>
      <c r="BF22" s="80"/>
      <c r="BG22" s="80"/>
      <c r="BH22" s="80"/>
      <c r="BI22" s="80"/>
      <c r="BJ22" s="80"/>
      <c r="BK22" s="80"/>
      <c r="BL22" s="80"/>
    </row>
    <row r="23" spans="1:64" ht="24.75" customHeight="1">
      <c r="A23" s="80" t="s">
        <v>22</v>
      </c>
      <c r="B23" s="80"/>
      <c r="C23" s="80"/>
      <c r="D23" s="80"/>
      <c r="E23" s="80"/>
      <c r="F23" s="80"/>
      <c r="G23" s="80"/>
      <c r="H23" s="80"/>
      <c r="I23" s="93">
        <f>97985+99100</f>
        <v>197085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80" t="s">
        <v>24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94.5" customHeight="1">
      <c r="A26" s="85" t="s">
        <v>100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31.5" customHeight="1">
      <c r="A27" s="90" t="s">
        <v>101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</row>
    <row r="28" spans="1:64" ht="31.5" customHeight="1">
      <c r="A28" s="43" t="s">
        <v>102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64" ht="31.5" customHeight="1">
      <c r="A29" s="43" t="s">
        <v>103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</row>
    <row r="30" spans="1:64" ht="31.5" customHeight="1">
      <c r="A30" s="43" t="s">
        <v>104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</row>
    <row r="31" spans="1:64" ht="31.5" customHeight="1">
      <c r="A31" s="43" t="s">
        <v>106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2" spans="1:64" ht="31.5" customHeight="1">
      <c r="A32" s="43" t="s">
        <v>109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64" ht="30" customHeight="1">
      <c r="A33" s="47" t="s">
        <v>110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</row>
    <row r="34" spans="1:256" ht="30" customHeight="1">
      <c r="A34" s="41" t="s">
        <v>111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1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1" t="s">
        <v>111</v>
      </c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1" t="s">
        <v>111</v>
      </c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</row>
    <row r="35" spans="1:256" ht="30" customHeight="1">
      <c r="A35" s="140" t="s">
        <v>112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40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40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40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</row>
    <row r="36" spans="1:256" ht="30.75" customHeight="1">
      <c r="A36" s="140" t="s">
        <v>113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 t="s">
        <v>112</v>
      </c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 t="s">
        <v>112</v>
      </c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  <c r="HP36" s="140"/>
      <c r="HQ36" s="140"/>
      <c r="HR36" s="140"/>
      <c r="HS36" s="140"/>
      <c r="HT36" s="140"/>
      <c r="HU36" s="140"/>
      <c r="HV36" s="140"/>
      <c r="HW36" s="140"/>
      <c r="HX36" s="140"/>
      <c r="HY36" s="140"/>
      <c r="HZ36" s="140"/>
      <c r="IA36" s="140"/>
      <c r="IB36" s="140"/>
      <c r="IC36" s="140"/>
      <c r="ID36" s="140"/>
      <c r="IE36" s="140"/>
      <c r="IF36" s="140"/>
      <c r="IG36" s="140"/>
      <c r="IH36" s="140"/>
      <c r="II36" s="140"/>
      <c r="IJ36" s="140"/>
      <c r="IK36" s="140"/>
      <c r="IL36" s="140"/>
      <c r="IM36" s="140"/>
      <c r="IN36" s="140"/>
      <c r="IO36" s="140"/>
      <c r="IP36" s="140"/>
      <c r="IQ36" s="140"/>
      <c r="IR36" s="140"/>
      <c r="IS36" s="140"/>
      <c r="IT36" s="140"/>
      <c r="IU36" s="140"/>
      <c r="IV36" s="140"/>
    </row>
    <row r="37" spans="1:256" ht="30.75" customHeight="1">
      <c r="A37" s="140" t="s">
        <v>114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30.75" customHeight="1">
      <c r="A38" s="140" t="s">
        <v>116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30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64" ht="15.75" customHeight="1">
      <c r="A40" s="80" t="s">
        <v>36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</row>
    <row r="41" spans="1:64" ht="27.75" customHeight="1">
      <c r="A41" s="89" t="s">
        <v>28</v>
      </c>
      <c r="B41" s="89"/>
      <c r="C41" s="89"/>
      <c r="D41" s="89"/>
      <c r="E41" s="89"/>
      <c r="F41" s="89"/>
      <c r="G41" s="95" t="s">
        <v>40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</row>
    <row r="42" spans="1:64" ht="15.75" hidden="1">
      <c r="A42" s="77">
        <v>1</v>
      </c>
      <c r="B42" s="77"/>
      <c r="C42" s="77"/>
      <c r="D42" s="77"/>
      <c r="E42" s="77"/>
      <c r="F42" s="77"/>
      <c r="G42" s="95">
        <v>2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</row>
    <row r="43" spans="1:79" ht="10.5" customHeight="1" hidden="1">
      <c r="A43" s="45" t="s">
        <v>33</v>
      </c>
      <c r="B43" s="45"/>
      <c r="C43" s="45"/>
      <c r="D43" s="45"/>
      <c r="E43" s="45"/>
      <c r="F43" s="45"/>
      <c r="G43" s="86" t="s">
        <v>7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  <c r="CA43" s="1" t="s">
        <v>49</v>
      </c>
    </row>
    <row r="44" spans="1:79" ht="12.75" customHeight="1">
      <c r="A44" s="45">
        <v>1</v>
      </c>
      <c r="B44" s="45"/>
      <c r="C44" s="45"/>
      <c r="D44" s="45"/>
      <c r="E44" s="45"/>
      <c r="F44" s="45"/>
      <c r="G44" s="98" t="s">
        <v>64</v>
      </c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100"/>
      <c r="CA44" s="1" t="s">
        <v>48</v>
      </c>
    </row>
    <row r="45" spans="1:64" ht="12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</row>
    <row r="46" spans="1:64" ht="15.75" customHeight="1">
      <c r="A46" s="80" t="s">
        <v>38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</row>
    <row r="47" spans="1:64" ht="31.5" customHeight="1">
      <c r="A47" s="85" t="s">
        <v>83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</row>
    <row r="48" spans="1:64" ht="27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</row>
    <row r="49" spans="1:64" ht="15.75" customHeight="1">
      <c r="A49" s="80" t="s">
        <v>39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</row>
    <row r="50" spans="1:64" ht="27.75" customHeight="1">
      <c r="A50" s="89" t="s">
        <v>28</v>
      </c>
      <c r="B50" s="89"/>
      <c r="C50" s="89"/>
      <c r="D50" s="89"/>
      <c r="E50" s="89"/>
      <c r="F50" s="89"/>
      <c r="G50" s="95" t="s">
        <v>25</v>
      </c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7"/>
    </row>
    <row r="51" spans="1:64" ht="15.75" hidden="1">
      <c r="A51" s="77">
        <v>1</v>
      </c>
      <c r="B51" s="77"/>
      <c r="C51" s="77"/>
      <c r="D51" s="77"/>
      <c r="E51" s="77"/>
      <c r="F51" s="77"/>
      <c r="G51" s="95">
        <v>2</v>
      </c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7"/>
    </row>
    <row r="52" spans="1:79" ht="10.5" customHeight="1" hidden="1">
      <c r="A52" s="45" t="s">
        <v>6</v>
      </c>
      <c r="B52" s="45"/>
      <c r="C52" s="45"/>
      <c r="D52" s="45"/>
      <c r="E52" s="45"/>
      <c r="F52" s="45"/>
      <c r="G52" s="86" t="s">
        <v>7</v>
      </c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8"/>
      <c r="CA52" s="1" t="s">
        <v>11</v>
      </c>
    </row>
    <row r="53" spans="1:79" ht="12.75" customHeight="1">
      <c r="A53" s="45">
        <v>1</v>
      </c>
      <c r="B53" s="45"/>
      <c r="C53" s="45"/>
      <c r="D53" s="45"/>
      <c r="E53" s="45"/>
      <c r="F53" s="45"/>
      <c r="G53" s="98" t="s">
        <v>65</v>
      </c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100"/>
      <c r="CA53" s="1" t="s">
        <v>12</v>
      </c>
    </row>
    <row r="54" spans="1:6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64" ht="15.75" customHeight="1">
      <c r="A55" s="80" t="s">
        <v>41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64" ht="15" customHeight="1">
      <c r="A56" s="79" t="s">
        <v>92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22"/>
      <c r="BB56" s="22"/>
      <c r="BC56" s="22"/>
      <c r="BD56" s="22"/>
      <c r="BE56" s="22"/>
      <c r="BF56" s="22"/>
      <c r="BG56" s="22"/>
      <c r="BH56" s="22"/>
      <c r="BI56" s="6"/>
      <c r="BJ56" s="6"/>
      <c r="BK56" s="6"/>
      <c r="BL56" s="6"/>
    </row>
    <row r="57" spans="1:60" ht="15.75" customHeight="1">
      <c r="A57" s="77" t="s">
        <v>28</v>
      </c>
      <c r="B57" s="77"/>
      <c r="C57" s="77"/>
      <c r="D57" s="101" t="s">
        <v>26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3"/>
      <c r="AC57" s="77" t="s">
        <v>29</v>
      </c>
      <c r="AD57" s="77"/>
      <c r="AE57" s="77"/>
      <c r="AF57" s="77"/>
      <c r="AG57" s="77"/>
      <c r="AH57" s="77"/>
      <c r="AI57" s="77"/>
      <c r="AJ57" s="77"/>
      <c r="AK57" s="77" t="s">
        <v>30</v>
      </c>
      <c r="AL57" s="77"/>
      <c r="AM57" s="77"/>
      <c r="AN57" s="77"/>
      <c r="AO57" s="77"/>
      <c r="AP57" s="77"/>
      <c r="AQ57" s="77"/>
      <c r="AR57" s="77"/>
      <c r="AS57" s="77" t="s">
        <v>27</v>
      </c>
      <c r="AT57" s="77"/>
      <c r="AU57" s="77"/>
      <c r="AV57" s="77"/>
      <c r="AW57" s="77"/>
      <c r="AX57" s="77"/>
      <c r="AY57" s="77"/>
      <c r="AZ57" s="77"/>
      <c r="BA57" s="18"/>
      <c r="BB57" s="18"/>
      <c r="BC57" s="18"/>
      <c r="BD57" s="18"/>
      <c r="BE57" s="18"/>
      <c r="BF57" s="18"/>
      <c r="BG57" s="18"/>
      <c r="BH57" s="18"/>
    </row>
    <row r="58" spans="1:60" ht="28.5" customHeight="1">
      <c r="A58" s="77"/>
      <c r="B58" s="77"/>
      <c r="C58" s="77"/>
      <c r="D58" s="104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6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18"/>
      <c r="BB58" s="18"/>
      <c r="BC58" s="18"/>
      <c r="BD58" s="18"/>
      <c r="BE58" s="18"/>
      <c r="BF58" s="18"/>
      <c r="BG58" s="18"/>
      <c r="BH58" s="18"/>
    </row>
    <row r="59" spans="1:60" ht="15.75">
      <c r="A59" s="77">
        <v>1</v>
      </c>
      <c r="B59" s="77"/>
      <c r="C59" s="77"/>
      <c r="D59" s="107">
        <v>2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9"/>
      <c r="AC59" s="77">
        <v>3</v>
      </c>
      <c r="AD59" s="77"/>
      <c r="AE59" s="77"/>
      <c r="AF59" s="77"/>
      <c r="AG59" s="77"/>
      <c r="AH59" s="77"/>
      <c r="AI59" s="77"/>
      <c r="AJ59" s="77"/>
      <c r="AK59" s="77">
        <v>4</v>
      </c>
      <c r="AL59" s="77"/>
      <c r="AM59" s="77"/>
      <c r="AN59" s="77"/>
      <c r="AO59" s="77"/>
      <c r="AP59" s="77"/>
      <c r="AQ59" s="77"/>
      <c r="AR59" s="77"/>
      <c r="AS59" s="77">
        <v>5</v>
      </c>
      <c r="AT59" s="77"/>
      <c r="AU59" s="77"/>
      <c r="AV59" s="77"/>
      <c r="AW59" s="77"/>
      <c r="AX59" s="77"/>
      <c r="AY59" s="77"/>
      <c r="AZ59" s="77"/>
      <c r="BA59" s="18"/>
      <c r="BB59" s="18"/>
      <c r="BC59" s="18"/>
      <c r="BD59" s="18"/>
      <c r="BE59" s="18"/>
      <c r="BF59" s="18"/>
      <c r="BG59" s="18"/>
      <c r="BH59" s="18"/>
    </row>
    <row r="60" spans="1:79" s="4" customFormat="1" ht="12.75" customHeight="1" hidden="1">
      <c r="A60" s="45" t="s">
        <v>6</v>
      </c>
      <c r="B60" s="45"/>
      <c r="C60" s="45"/>
      <c r="D60" s="110" t="s">
        <v>7</v>
      </c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2"/>
      <c r="AC60" s="78" t="s">
        <v>8</v>
      </c>
      <c r="AD60" s="78"/>
      <c r="AE60" s="78"/>
      <c r="AF60" s="78"/>
      <c r="AG60" s="78"/>
      <c r="AH60" s="78"/>
      <c r="AI60" s="78"/>
      <c r="AJ60" s="78"/>
      <c r="AK60" s="78" t="s">
        <v>9</v>
      </c>
      <c r="AL60" s="78"/>
      <c r="AM60" s="78"/>
      <c r="AN60" s="78"/>
      <c r="AO60" s="78"/>
      <c r="AP60" s="78"/>
      <c r="AQ60" s="78"/>
      <c r="AR60" s="78"/>
      <c r="AS60" s="60" t="s">
        <v>10</v>
      </c>
      <c r="AT60" s="78"/>
      <c r="AU60" s="78"/>
      <c r="AV60" s="78"/>
      <c r="AW60" s="78"/>
      <c r="AX60" s="78"/>
      <c r="AY60" s="78"/>
      <c r="AZ60" s="78"/>
      <c r="BA60" s="19"/>
      <c r="BB60" s="20"/>
      <c r="BC60" s="20"/>
      <c r="BD60" s="20"/>
      <c r="BE60" s="20"/>
      <c r="BF60" s="20"/>
      <c r="BG60" s="20"/>
      <c r="BH60" s="20"/>
      <c r="CA60" s="4" t="s">
        <v>13</v>
      </c>
    </row>
    <row r="61" spans="1:79" ht="25.5" customHeight="1">
      <c r="A61" s="45">
        <v>1</v>
      </c>
      <c r="B61" s="45"/>
      <c r="C61" s="45"/>
      <c r="D61" s="98" t="s">
        <v>66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100"/>
      <c r="AC61" s="46">
        <f>1686200+1000000+350000+578600+11563+42000+2500000+60000-99100-610000+886000+40200+5595-12646.45-6308+143</f>
        <v>6432246.55</v>
      </c>
      <c r="AD61" s="46"/>
      <c r="AE61" s="46"/>
      <c r="AF61" s="46"/>
      <c r="AG61" s="46"/>
      <c r="AH61" s="46"/>
      <c r="AI61" s="46"/>
      <c r="AJ61" s="46"/>
      <c r="AK61" s="46">
        <f>97985+99100</f>
        <v>197085</v>
      </c>
      <c r="AL61" s="46"/>
      <c r="AM61" s="46"/>
      <c r="AN61" s="46"/>
      <c r="AO61" s="46"/>
      <c r="AP61" s="46"/>
      <c r="AQ61" s="46"/>
      <c r="AR61" s="46"/>
      <c r="AS61" s="46">
        <f>AC61+AK61</f>
        <v>6629331.55</v>
      </c>
      <c r="AT61" s="46"/>
      <c r="AU61" s="46"/>
      <c r="AV61" s="46"/>
      <c r="AW61" s="46"/>
      <c r="AX61" s="46"/>
      <c r="AY61" s="46"/>
      <c r="AZ61" s="46"/>
      <c r="BA61" s="21"/>
      <c r="BB61" s="21"/>
      <c r="BC61" s="21"/>
      <c r="BD61" s="21"/>
      <c r="BE61" s="21"/>
      <c r="BF61" s="21"/>
      <c r="BG61" s="21"/>
      <c r="BH61" s="21"/>
      <c r="CA61" s="1" t="s">
        <v>14</v>
      </c>
    </row>
    <row r="62" spans="1:60" s="4" customFormat="1" ht="12.75">
      <c r="A62" s="61"/>
      <c r="B62" s="61"/>
      <c r="C62" s="61"/>
      <c r="D62" s="81" t="s">
        <v>67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3"/>
      <c r="AC62" s="44">
        <f>AC61</f>
        <v>6432246.55</v>
      </c>
      <c r="AD62" s="44"/>
      <c r="AE62" s="44"/>
      <c r="AF62" s="44"/>
      <c r="AG62" s="44"/>
      <c r="AH62" s="44"/>
      <c r="AI62" s="44"/>
      <c r="AJ62" s="44"/>
      <c r="AK62" s="44">
        <f>AK61</f>
        <v>197085</v>
      </c>
      <c r="AL62" s="44"/>
      <c r="AM62" s="44"/>
      <c r="AN62" s="44"/>
      <c r="AO62" s="44"/>
      <c r="AP62" s="44"/>
      <c r="AQ62" s="44"/>
      <c r="AR62" s="44"/>
      <c r="AS62" s="44">
        <f>AC62+AK62</f>
        <v>6629331.55</v>
      </c>
      <c r="AT62" s="44"/>
      <c r="AU62" s="44"/>
      <c r="AV62" s="44"/>
      <c r="AW62" s="44"/>
      <c r="AX62" s="44"/>
      <c r="AY62" s="44"/>
      <c r="AZ62" s="44"/>
      <c r="BA62" s="38"/>
      <c r="BB62" s="38"/>
      <c r="BC62" s="38"/>
      <c r="BD62" s="38"/>
      <c r="BE62" s="38"/>
      <c r="BF62" s="38"/>
      <c r="BG62" s="38"/>
      <c r="BH62" s="38"/>
    </row>
    <row r="64" spans="1:64" ht="15.75" customHeight="1">
      <c r="A64" s="84" t="s">
        <v>42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</row>
    <row r="65" spans="1:64" ht="15" customHeight="1">
      <c r="A65" s="79" t="s">
        <v>92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51" ht="15.75" customHeight="1">
      <c r="A66" s="77" t="s">
        <v>28</v>
      </c>
      <c r="B66" s="77"/>
      <c r="C66" s="77"/>
      <c r="D66" s="101" t="s">
        <v>34</v>
      </c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3"/>
      <c r="AB66" s="77" t="s">
        <v>29</v>
      </c>
      <c r="AC66" s="77"/>
      <c r="AD66" s="77"/>
      <c r="AE66" s="77"/>
      <c r="AF66" s="77"/>
      <c r="AG66" s="77"/>
      <c r="AH66" s="77"/>
      <c r="AI66" s="77"/>
      <c r="AJ66" s="77" t="s">
        <v>30</v>
      </c>
      <c r="AK66" s="77"/>
      <c r="AL66" s="77"/>
      <c r="AM66" s="77"/>
      <c r="AN66" s="77"/>
      <c r="AO66" s="77"/>
      <c r="AP66" s="77"/>
      <c r="AQ66" s="77"/>
      <c r="AR66" s="77" t="s">
        <v>27</v>
      </c>
      <c r="AS66" s="77"/>
      <c r="AT66" s="77"/>
      <c r="AU66" s="77"/>
      <c r="AV66" s="77"/>
      <c r="AW66" s="77"/>
      <c r="AX66" s="77"/>
      <c r="AY66" s="77"/>
    </row>
    <row r="67" spans="1:51" ht="28.5" customHeight="1">
      <c r="A67" s="77"/>
      <c r="B67" s="77"/>
      <c r="C67" s="77"/>
      <c r="D67" s="104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6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</row>
    <row r="68" spans="1:51" ht="15.75" customHeight="1">
      <c r="A68" s="77">
        <v>1</v>
      </c>
      <c r="B68" s="77"/>
      <c r="C68" s="77"/>
      <c r="D68" s="107">
        <v>2</v>
      </c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9"/>
      <c r="AB68" s="77">
        <v>3</v>
      </c>
      <c r="AC68" s="77"/>
      <c r="AD68" s="77"/>
      <c r="AE68" s="77"/>
      <c r="AF68" s="77"/>
      <c r="AG68" s="77"/>
      <c r="AH68" s="77"/>
      <c r="AI68" s="77"/>
      <c r="AJ68" s="77">
        <v>4</v>
      </c>
      <c r="AK68" s="77"/>
      <c r="AL68" s="77"/>
      <c r="AM68" s="77"/>
      <c r="AN68" s="77"/>
      <c r="AO68" s="77"/>
      <c r="AP68" s="77"/>
      <c r="AQ68" s="77"/>
      <c r="AR68" s="77">
        <v>5</v>
      </c>
      <c r="AS68" s="77"/>
      <c r="AT68" s="77"/>
      <c r="AU68" s="77"/>
      <c r="AV68" s="77"/>
      <c r="AW68" s="77"/>
      <c r="AX68" s="77"/>
      <c r="AY68" s="77"/>
    </row>
    <row r="69" spans="1:79" ht="12.75" customHeight="1" hidden="1">
      <c r="A69" s="45" t="s">
        <v>6</v>
      </c>
      <c r="B69" s="45"/>
      <c r="C69" s="45"/>
      <c r="D69" s="86" t="s">
        <v>7</v>
      </c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8"/>
      <c r="AB69" s="78" t="s">
        <v>8</v>
      </c>
      <c r="AC69" s="78"/>
      <c r="AD69" s="78"/>
      <c r="AE69" s="78"/>
      <c r="AF69" s="78"/>
      <c r="AG69" s="78"/>
      <c r="AH69" s="78"/>
      <c r="AI69" s="78"/>
      <c r="AJ69" s="78" t="s">
        <v>9</v>
      </c>
      <c r="AK69" s="78"/>
      <c r="AL69" s="78"/>
      <c r="AM69" s="78"/>
      <c r="AN69" s="78"/>
      <c r="AO69" s="78"/>
      <c r="AP69" s="78"/>
      <c r="AQ69" s="78"/>
      <c r="AR69" s="78" t="s">
        <v>10</v>
      </c>
      <c r="AS69" s="78"/>
      <c r="AT69" s="78"/>
      <c r="AU69" s="78"/>
      <c r="AV69" s="78"/>
      <c r="AW69" s="78"/>
      <c r="AX69" s="78"/>
      <c r="AY69" s="78"/>
      <c r="CA69" s="1" t="s">
        <v>15</v>
      </c>
    </row>
    <row r="70" spans="1:79" s="4" customFormat="1" ht="12.75" customHeight="1">
      <c r="A70" s="61"/>
      <c r="B70" s="61"/>
      <c r="C70" s="61"/>
      <c r="D70" s="56" t="s">
        <v>27</v>
      </c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>
        <f>AB70+AJ70</f>
        <v>0</v>
      </c>
      <c r="AS70" s="44"/>
      <c r="AT70" s="44"/>
      <c r="AU70" s="44"/>
      <c r="AV70" s="44"/>
      <c r="AW70" s="44"/>
      <c r="AX70" s="44"/>
      <c r="AY70" s="44"/>
      <c r="CA70" s="4" t="s">
        <v>16</v>
      </c>
    </row>
    <row r="72" spans="1:64" ht="15.75" customHeight="1">
      <c r="A72" s="80" t="s">
        <v>43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</row>
    <row r="73" spans="1:64" ht="30" customHeight="1">
      <c r="A73" s="77" t="s">
        <v>28</v>
      </c>
      <c r="B73" s="77"/>
      <c r="C73" s="77"/>
      <c r="D73" s="77"/>
      <c r="E73" s="77"/>
      <c r="F73" s="77"/>
      <c r="G73" s="107" t="s">
        <v>44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77" t="s">
        <v>2</v>
      </c>
      <c r="AA73" s="77"/>
      <c r="AB73" s="77"/>
      <c r="AC73" s="77"/>
      <c r="AD73" s="77"/>
      <c r="AE73" s="77" t="s">
        <v>1</v>
      </c>
      <c r="AF73" s="77"/>
      <c r="AG73" s="77"/>
      <c r="AH73" s="77"/>
      <c r="AI73" s="77"/>
      <c r="AJ73" s="77"/>
      <c r="AK73" s="77"/>
      <c r="AL73" s="77"/>
      <c r="AM73" s="77"/>
      <c r="AN73" s="77"/>
      <c r="AO73" s="107" t="s">
        <v>29</v>
      </c>
      <c r="AP73" s="108"/>
      <c r="AQ73" s="108"/>
      <c r="AR73" s="108"/>
      <c r="AS73" s="108"/>
      <c r="AT73" s="108"/>
      <c r="AU73" s="108"/>
      <c r="AV73" s="109"/>
      <c r="AW73" s="107" t="s">
        <v>30</v>
      </c>
      <c r="AX73" s="108"/>
      <c r="AY73" s="108"/>
      <c r="AZ73" s="108"/>
      <c r="BA73" s="108"/>
      <c r="BB73" s="108"/>
      <c r="BC73" s="108"/>
      <c r="BD73" s="109"/>
      <c r="BE73" s="107" t="s">
        <v>27</v>
      </c>
      <c r="BF73" s="108"/>
      <c r="BG73" s="108"/>
      <c r="BH73" s="108"/>
      <c r="BI73" s="108"/>
      <c r="BJ73" s="108"/>
      <c r="BK73" s="108"/>
      <c r="BL73" s="109"/>
    </row>
    <row r="74" spans="1:64" ht="15.75" customHeight="1">
      <c r="A74" s="77">
        <v>1</v>
      </c>
      <c r="B74" s="77"/>
      <c r="C74" s="77"/>
      <c r="D74" s="77"/>
      <c r="E74" s="77"/>
      <c r="F74" s="77"/>
      <c r="G74" s="107">
        <v>2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77">
        <v>3</v>
      </c>
      <c r="AA74" s="77"/>
      <c r="AB74" s="77"/>
      <c r="AC74" s="77"/>
      <c r="AD74" s="77"/>
      <c r="AE74" s="77">
        <v>4</v>
      </c>
      <c r="AF74" s="77"/>
      <c r="AG74" s="77"/>
      <c r="AH74" s="77"/>
      <c r="AI74" s="77"/>
      <c r="AJ74" s="77"/>
      <c r="AK74" s="77"/>
      <c r="AL74" s="77"/>
      <c r="AM74" s="77"/>
      <c r="AN74" s="77"/>
      <c r="AO74" s="77">
        <v>5</v>
      </c>
      <c r="AP74" s="77"/>
      <c r="AQ74" s="77"/>
      <c r="AR74" s="77"/>
      <c r="AS74" s="77"/>
      <c r="AT74" s="77"/>
      <c r="AU74" s="77"/>
      <c r="AV74" s="77"/>
      <c r="AW74" s="77">
        <v>6</v>
      </c>
      <c r="AX74" s="77"/>
      <c r="AY74" s="77"/>
      <c r="AZ74" s="77"/>
      <c r="BA74" s="77"/>
      <c r="BB74" s="77"/>
      <c r="BC74" s="77"/>
      <c r="BD74" s="77"/>
      <c r="BE74" s="77">
        <v>7</v>
      </c>
      <c r="BF74" s="77"/>
      <c r="BG74" s="77"/>
      <c r="BH74" s="77"/>
      <c r="BI74" s="77"/>
      <c r="BJ74" s="77"/>
      <c r="BK74" s="77"/>
      <c r="BL74" s="77"/>
    </row>
    <row r="75" spans="1:79" ht="12.75" customHeight="1" hidden="1">
      <c r="A75" s="45" t="s">
        <v>33</v>
      </c>
      <c r="B75" s="45"/>
      <c r="C75" s="45"/>
      <c r="D75" s="45"/>
      <c r="E75" s="45"/>
      <c r="F75" s="45"/>
      <c r="G75" s="86" t="s">
        <v>7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19</v>
      </c>
      <c r="AA75" s="45"/>
      <c r="AB75" s="45"/>
      <c r="AC75" s="45"/>
      <c r="AD75" s="45"/>
      <c r="AE75" s="119" t="s">
        <v>32</v>
      </c>
      <c r="AF75" s="119"/>
      <c r="AG75" s="119"/>
      <c r="AH75" s="119"/>
      <c r="AI75" s="119"/>
      <c r="AJ75" s="119"/>
      <c r="AK75" s="119"/>
      <c r="AL75" s="119"/>
      <c r="AM75" s="119"/>
      <c r="AN75" s="86"/>
      <c r="AO75" s="78" t="s">
        <v>8</v>
      </c>
      <c r="AP75" s="78"/>
      <c r="AQ75" s="78"/>
      <c r="AR75" s="78"/>
      <c r="AS75" s="78"/>
      <c r="AT75" s="78"/>
      <c r="AU75" s="78"/>
      <c r="AV75" s="78"/>
      <c r="AW75" s="78" t="s">
        <v>31</v>
      </c>
      <c r="AX75" s="78"/>
      <c r="AY75" s="78"/>
      <c r="AZ75" s="78"/>
      <c r="BA75" s="78"/>
      <c r="BB75" s="78"/>
      <c r="BC75" s="78"/>
      <c r="BD75" s="78"/>
      <c r="BE75" s="78" t="s">
        <v>69</v>
      </c>
      <c r="BF75" s="78"/>
      <c r="BG75" s="78"/>
      <c r="BH75" s="78"/>
      <c r="BI75" s="78"/>
      <c r="BJ75" s="78"/>
      <c r="BK75" s="78"/>
      <c r="BL75" s="78"/>
      <c r="CA75" s="1" t="s">
        <v>17</v>
      </c>
    </row>
    <row r="76" spans="1:79" s="4" customFormat="1" ht="12.75" customHeight="1">
      <c r="A76" s="61">
        <v>0</v>
      </c>
      <c r="B76" s="61"/>
      <c r="C76" s="61"/>
      <c r="D76" s="61"/>
      <c r="E76" s="61"/>
      <c r="F76" s="61"/>
      <c r="G76" s="127" t="s">
        <v>68</v>
      </c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9"/>
      <c r="Z76" s="54"/>
      <c r="AA76" s="54"/>
      <c r="AB76" s="54"/>
      <c r="AC76" s="54"/>
      <c r="AD76" s="54"/>
      <c r="AE76" s="55"/>
      <c r="AF76" s="55"/>
      <c r="AG76" s="55"/>
      <c r="AH76" s="55"/>
      <c r="AI76" s="55"/>
      <c r="AJ76" s="55"/>
      <c r="AK76" s="55"/>
      <c r="AL76" s="55"/>
      <c r="AM76" s="55"/>
      <c r="AN76" s="56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CA76" s="4" t="s">
        <v>18</v>
      </c>
    </row>
    <row r="77" spans="1:64" ht="12.75" customHeight="1">
      <c r="A77" s="45">
        <v>0</v>
      </c>
      <c r="B77" s="45"/>
      <c r="C77" s="45"/>
      <c r="D77" s="45"/>
      <c r="E77" s="45"/>
      <c r="F77" s="45"/>
      <c r="G77" s="57" t="s">
        <v>70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9"/>
      <c r="Z77" s="60" t="s">
        <v>71</v>
      </c>
      <c r="AA77" s="60"/>
      <c r="AB77" s="60"/>
      <c r="AC77" s="60"/>
      <c r="AD77" s="60"/>
      <c r="AE77" s="62" t="s">
        <v>72</v>
      </c>
      <c r="AF77" s="63"/>
      <c r="AG77" s="63"/>
      <c r="AH77" s="63"/>
      <c r="AI77" s="63"/>
      <c r="AJ77" s="63"/>
      <c r="AK77" s="63"/>
      <c r="AL77" s="63"/>
      <c r="AM77" s="63"/>
      <c r="AN77" s="64"/>
      <c r="AO77" s="46">
        <v>14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f>AO77</f>
        <v>14</v>
      </c>
      <c r="BF77" s="46"/>
      <c r="BG77" s="46"/>
      <c r="BH77" s="46"/>
      <c r="BI77" s="46"/>
      <c r="BJ77" s="46"/>
      <c r="BK77" s="46"/>
      <c r="BL77" s="46"/>
    </row>
    <row r="78" spans="1:64" ht="12.75" customHeight="1">
      <c r="A78" s="45">
        <v>0</v>
      </c>
      <c r="B78" s="45"/>
      <c r="C78" s="45"/>
      <c r="D78" s="45"/>
      <c r="E78" s="45"/>
      <c r="F78" s="45"/>
      <c r="G78" s="57" t="s">
        <v>73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9"/>
      <c r="Z78" s="60" t="s">
        <v>71</v>
      </c>
      <c r="AA78" s="60"/>
      <c r="AB78" s="60"/>
      <c r="AC78" s="60"/>
      <c r="AD78" s="60"/>
      <c r="AE78" s="49"/>
      <c r="AF78" s="49"/>
      <c r="AG78" s="49"/>
      <c r="AH78" s="49"/>
      <c r="AI78" s="49"/>
      <c r="AJ78" s="49"/>
      <c r="AK78" s="49"/>
      <c r="AL78" s="49"/>
      <c r="AM78" s="49"/>
      <c r="AN78" s="50"/>
      <c r="AO78" s="46">
        <v>1</v>
      </c>
      <c r="AP78" s="46"/>
      <c r="AQ78" s="46"/>
      <c r="AR78" s="46"/>
      <c r="AS78" s="46"/>
      <c r="AT78" s="46"/>
      <c r="AU78" s="46"/>
      <c r="AV78" s="46"/>
      <c r="AW78" s="46">
        <v>0</v>
      </c>
      <c r="AX78" s="46"/>
      <c r="AY78" s="46"/>
      <c r="AZ78" s="46"/>
      <c r="BA78" s="46"/>
      <c r="BB78" s="46"/>
      <c r="BC78" s="46"/>
      <c r="BD78" s="46"/>
      <c r="BE78" s="46">
        <v>1</v>
      </c>
      <c r="BF78" s="46"/>
      <c r="BG78" s="46"/>
      <c r="BH78" s="46"/>
      <c r="BI78" s="46"/>
      <c r="BJ78" s="46"/>
      <c r="BK78" s="46"/>
      <c r="BL78" s="46"/>
    </row>
    <row r="79" spans="1:64" s="4" customFormat="1" ht="12.75" customHeight="1">
      <c r="A79" s="61">
        <v>0</v>
      </c>
      <c r="B79" s="61"/>
      <c r="C79" s="61"/>
      <c r="D79" s="61"/>
      <c r="E79" s="61"/>
      <c r="F79" s="61"/>
      <c r="G79" s="51" t="s">
        <v>74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4"/>
      <c r="AA79" s="54"/>
      <c r="AB79" s="54"/>
      <c r="AC79" s="54"/>
      <c r="AD79" s="54"/>
      <c r="AE79" s="55"/>
      <c r="AF79" s="55"/>
      <c r="AG79" s="55"/>
      <c r="AH79" s="55"/>
      <c r="AI79" s="55"/>
      <c r="AJ79" s="55"/>
      <c r="AK79" s="55"/>
      <c r="AL79" s="55"/>
      <c r="AM79" s="55"/>
      <c r="AN79" s="56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</row>
    <row r="80" spans="1:64" ht="25.5" customHeight="1">
      <c r="A80" s="45">
        <v>0</v>
      </c>
      <c r="B80" s="45"/>
      <c r="C80" s="45"/>
      <c r="D80" s="45"/>
      <c r="E80" s="45"/>
      <c r="F80" s="45"/>
      <c r="G80" s="57" t="s">
        <v>75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9"/>
      <c r="Z80" s="60" t="s">
        <v>76</v>
      </c>
      <c r="AA80" s="60"/>
      <c r="AB80" s="60"/>
      <c r="AC80" s="60"/>
      <c r="AD80" s="60"/>
      <c r="AE80" s="49"/>
      <c r="AF80" s="49"/>
      <c r="AG80" s="49"/>
      <c r="AH80" s="49"/>
      <c r="AI80" s="49"/>
      <c r="AJ80" s="49"/>
      <c r="AK80" s="49"/>
      <c r="AL80" s="49"/>
      <c r="AM80" s="49"/>
      <c r="AN80" s="50"/>
      <c r="AO80" s="46">
        <v>34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f>AO80</f>
        <v>34</v>
      </c>
      <c r="BF80" s="46"/>
      <c r="BG80" s="46"/>
      <c r="BH80" s="46"/>
      <c r="BI80" s="46"/>
      <c r="BJ80" s="46"/>
      <c r="BK80" s="46"/>
      <c r="BL80" s="46"/>
    </row>
    <row r="81" spans="1:64" ht="25.5" customHeight="1">
      <c r="A81" s="110"/>
      <c r="B81" s="111"/>
      <c r="C81" s="111"/>
      <c r="D81" s="111"/>
      <c r="E81" s="111"/>
      <c r="F81" s="112"/>
      <c r="G81" s="57" t="s">
        <v>105</v>
      </c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7"/>
      <c r="Z81" s="62" t="s">
        <v>79</v>
      </c>
      <c r="AA81" s="63"/>
      <c r="AB81" s="63"/>
      <c r="AC81" s="63"/>
      <c r="AD81" s="64"/>
      <c r="AE81" s="50"/>
      <c r="AF81" s="138"/>
      <c r="AG81" s="138"/>
      <c r="AH81" s="138"/>
      <c r="AI81" s="138"/>
      <c r="AJ81" s="138"/>
      <c r="AK81" s="138"/>
      <c r="AL81" s="138"/>
      <c r="AM81" s="138"/>
      <c r="AN81" s="139"/>
      <c r="AO81" s="133"/>
      <c r="AP81" s="134"/>
      <c r="AQ81" s="134"/>
      <c r="AR81" s="134"/>
      <c r="AS81" s="134"/>
      <c r="AT81" s="134"/>
      <c r="AU81" s="134"/>
      <c r="AV81" s="135"/>
      <c r="AW81" s="46">
        <f>AK62</f>
        <v>197085</v>
      </c>
      <c r="AX81" s="46"/>
      <c r="AY81" s="46"/>
      <c r="AZ81" s="46"/>
      <c r="BA81" s="46"/>
      <c r="BB81" s="46"/>
      <c r="BC81" s="46"/>
      <c r="BD81" s="46"/>
      <c r="BE81" s="133">
        <f>AW81</f>
        <v>197085</v>
      </c>
      <c r="BF81" s="134"/>
      <c r="BG81" s="134"/>
      <c r="BH81" s="134"/>
      <c r="BI81" s="134"/>
      <c r="BJ81" s="134"/>
      <c r="BK81" s="134"/>
      <c r="BL81" s="135"/>
    </row>
    <row r="82" spans="1:64" s="4" customFormat="1" ht="12.75" customHeight="1">
      <c r="A82" s="61">
        <v>0</v>
      </c>
      <c r="B82" s="61"/>
      <c r="C82" s="61"/>
      <c r="D82" s="61"/>
      <c r="E82" s="61"/>
      <c r="F82" s="61"/>
      <c r="G82" s="51" t="s">
        <v>77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4"/>
      <c r="AA82" s="54"/>
      <c r="AB82" s="54"/>
      <c r="AC82" s="54"/>
      <c r="AD82" s="54"/>
      <c r="AE82" s="55"/>
      <c r="AF82" s="55"/>
      <c r="AG82" s="55"/>
      <c r="AH82" s="55"/>
      <c r="AI82" s="55"/>
      <c r="AJ82" s="55"/>
      <c r="AK82" s="55"/>
      <c r="AL82" s="55"/>
      <c r="AM82" s="55"/>
      <c r="AN82" s="56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</row>
    <row r="83" spans="1:64" ht="25.5" customHeight="1">
      <c r="A83" s="45">
        <v>0</v>
      </c>
      <c r="B83" s="45"/>
      <c r="C83" s="45"/>
      <c r="D83" s="45"/>
      <c r="E83" s="45"/>
      <c r="F83" s="45"/>
      <c r="G83" s="57" t="s">
        <v>78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9"/>
      <c r="Z83" s="60" t="s">
        <v>79</v>
      </c>
      <c r="AA83" s="60"/>
      <c r="AB83" s="60"/>
      <c r="AC83" s="60"/>
      <c r="AD83" s="60"/>
      <c r="AE83" s="49"/>
      <c r="AF83" s="49"/>
      <c r="AG83" s="49"/>
      <c r="AH83" s="49"/>
      <c r="AI83" s="49"/>
      <c r="AJ83" s="49"/>
      <c r="AK83" s="49"/>
      <c r="AL83" s="49"/>
      <c r="AM83" s="49"/>
      <c r="AN83" s="50"/>
      <c r="AO83" s="46">
        <f>AC62/AO80</f>
        <v>189183.72205882354</v>
      </c>
      <c r="AP83" s="46"/>
      <c r="AQ83" s="46"/>
      <c r="AR83" s="46"/>
      <c r="AS83" s="46"/>
      <c r="AT83" s="46"/>
      <c r="AU83" s="46"/>
      <c r="AV83" s="46"/>
      <c r="AW83" s="46">
        <v>0</v>
      </c>
      <c r="AX83" s="46"/>
      <c r="AY83" s="46"/>
      <c r="AZ83" s="46"/>
      <c r="BA83" s="46"/>
      <c r="BB83" s="46"/>
      <c r="BC83" s="46"/>
      <c r="BD83" s="46"/>
      <c r="BE83" s="46">
        <f>AO83</f>
        <v>189183.72205882354</v>
      </c>
      <c r="BF83" s="46"/>
      <c r="BG83" s="46"/>
      <c r="BH83" s="46"/>
      <c r="BI83" s="46"/>
      <c r="BJ83" s="46"/>
      <c r="BK83" s="46"/>
      <c r="BL83" s="46"/>
    </row>
    <row r="84" spans="1:64" s="4" customFormat="1" ht="12.75" customHeight="1">
      <c r="A84" s="61">
        <v>0</v>
      </c>
      <c r="B84" s="61"/>
      <c r="C84" s="61"/>
      <c r="D84" s="61"/>
      <c r="E84" s="61"/>
      <c r="F84" s="61"/>
      <c r="G84" s="51" t="s">
        <v>80</v>
      </c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4"/>
      <c r="AA84" s="54"/>
      <c r="AB84" s="54"/>
      <c r="AC84" s="54"/>
      <c r="AD84" s="54"/>
      <c r="AE84" s="55"/>
      <c r="AF84" s="55"/>
      <c r="AG84" s="55"/>
      <c r="AH84" s="55"/>
      <c r="AI84" s="55"/>
      <c r="AJ84" s="55"/>
      <c r="AK84" s="55"/>
      <c r="AL84" s="55"/>
      <c r="AM84" s="55"/>
      <c r="AN84" s="56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</row>
    <row r="85" spans="1:64" ht="25.5" customHeight="1">
      <c r="A85" s="45">
        <v>0</v>
      </c>
      <c r="B85" s="45"/>
      <c r="C85" s="45"/>
      <c r="D85" s="45"/>
      <c r="E85" s="45"/>
      <c r="F85" s="45"/>
      <c r="G85" s="57" t="s">
        <v>81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60" t="s">
        <v>82</v>
      </c>
      <c r="AA85" s="60"/>
      <c r="AB85" s="60"/>
      <c r="AC85" s="60"/>
      <c r="AD85" s="60"/>
      <c r="AE85" s="49"/>
      <c r="AF85" s="49"/>
      <c r="AG85" s="49"/>
      <c r="AH85" s="49"/>
      <c r="AI85" s="49"/>
      <c r="AJ85" s="49"/>
      <c r="AK85" s="49"/>
      <c r="AL85" s="49"/>
      <c r="AM85" s="49"/>
      <c r="AN85" s="50"/>
      <c r="AO85" s="46">
        <f>AC62/AS62*100</f>
        <v>97.02707582938736</v>
      </c>
      <c r="AP85" s="46"/>
      <c r="AQ85" s="46"/>
      <c r="AR85" s="46"/>
      <c r="AS85" s="46"/>
      <c r="AT85" s="46"/>
      <c r="AU85" s="46"/>
      <c r="AV85" s="46"/>
      <c r="AW85" s="46">
        <f>AK62/AS62*100</f>
        <v>2.9729241706126466</v>
      </c>
      <c r="AX85" s="46"/>
      <c r="AY85" s="46"/>
      <c r="AZ85" s="46"/>
      <c r="BA85" s="46"/>
      <c r="BB85" s="46"/>
      <c r="BC85" s="46"/>
      <c r="BD85" s="46"/>
      <c r="BE85" s="46">
        <f>AO85+AW85</f>
        <v>100</v>
      </c>
      <c r="BF85" s="46"/>
      <c r="BG85" s="46"/>
      <c r="BH85" s="46"/>
      <c r="BI85" s="46"/>
      <c r="BJ85" s="46"/>
      <c r="BK85" s="46"/>
      <c r="BL85" s="46"/>
    </row>
    <row r="86" spans="41:64" ht="12.75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59" ht="16.5" customHeight="1">
      <c r="A88" s="116" t="s">
        <v>107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5"/>
      <c r="AO88" s="67" t="s">
        <v>108</v>
      </c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</row>
    <row r="89" spans="23:59" ht="12.75">
      <c r="W89" s="118" t="s">
        <v>5</v>
      </c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O89" s="118" t="s">
        <v>52</v>
      </c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</row>
    <row r="90" spans="1:6" ht="15.75" customHeight="1">
      <c r="A90" s="115" t="s">
        <v>3</v>
      </c>
      <c r="B90" s="115"/>
      <c r="C90" s="115"/>
      <c r="D90" s="115"/>
      <c r="E90" s="115"/>
      <c r="F90" s="115"/>
    </row>
    <row r="91" spans="1:45" ht="12.75" customHeight="1">
      <c r="A91" s="124" t="s">
        <v>87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</row>
    <row r="92" spans="1:45" ht="12.75">
      <c r="A92" s="130" t="s">
        <v>47</v>
      </c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</row>
    <row r="93" spans="1:45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59" ht="15.75" customHeight="1">
      <c r="A94" s="116" t="s">
        <v>88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5"/>
      <c r="AO94" s="67" t="s">
        <v>89</v>
      </c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</row>
    <row r="95" spans="23:59" ht="12.75">
      <c r="W95" s="118" t="s">
        <v>5</v>
      </c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O95" s="118" t="s">
        <v>52</v>
      </c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</row>
    <row r="96" spans="1:8" ht="12.75">
      <c r="A96" s="131">
        <v>45286</v>
      </c>
      <c r="B96" s="132"/>
      <c r="C96" s="132"/>
      <c r="D96" s="132"/>
      <c r="E96" s="132"/>
      <c r="F96" s="132"/>
      <c r="G96" s="132"/>
      <c r="H96" s="132"/>
    </row>
    <row r="97" spans="1:17" ht="12.75">
      <c r="A97" s="118" t="s">
        <v>45</v>
      </c>
      <c r="B97" s="118"/>
      <c r="C97" s="118"/>
      <c r="D97" s="118"/>
      <c r="E97" s="118"/>
      <c r="F97" s="118"/>
      <c r="G97" s="118"/>
      <c r="H97" s="118"/>
      <c r="I97" s="17"/>
      <c r="J97" s="17"/>
      <c r="K97" s="17"/>
      <c r="L97" s="17"/>
      <c r="M97" s="17"/>
      <c r="N97" s="17"/>
      <c r="O97" s="17"/>
      <c r="P97" s="17"/>
      <c r="Q97" s="17"/>
    </row>
    <row r="98" ht="12.75">
      <c r="A98" s="24" t="s">
        <v>46</v>
      </c>
    </row>
  </sheetData>
  <sheetProtection/>
  <mergeCells count="236">
    <mergeCell ref="A38:BL38"/>
    <mergeCell ref="A37:BL37"/>
    <mergeCell ref="A35:BL35"/>
    <mergeCell ref="A36:BL36"/>
    <mergeCell ref="BM36:DX36"/>
    <mergeCell ref="DY36:GJ36"/>
    <mergeCell ref="GK36:IV36"/>
    <mergeCell ref="A31:BL31"/>
    <mergeCell ref="AO81:AV81"/>
    <mergeCell ref="AW81:BD81"/>
    <mergeCell ref="BE81:BL81"/>
    <mergeCell ref="A81:F81"/>
    <mergeCell ref="G81:Y81"/>
    <mergeCell ref="Z81:AD81"/>
    <mergeCell ref="AE81:AN81"/>
    <mergeCell ref="A66:C67"/>
    <mergeCell ref="D68:AA68"/>
    <mergeCell ref="A74:F74"/>
    <mergeCell ref="A75:F75"/>
    <mergeCell ref="Z75:AD75"/>
    <mergeCell ref="A72:BL72"/>
    <mergeCell ref="A73:F73"/>
    <mergeCell ref="AE73:AN73"/>
    <mergeCell ref="G74:Y74"/>
    <mergeCell ref="G75:Y75"/>
    <mergeCell ref="A97:H97"/>
    <mergeCell ref="A91:AS91"/>
    <mergeCell ref="A92:AS92"/>
    <mergeCell ref="A96:H96"/>
    <mergeCell ref="A94:V94"/>
    <mergeCell ref="W94:AM94"/>
    <mergeCell ref="AO94:BG94"/>
    <mergeCell ref="AO95:BG95"/>
    <mergeCell ref="W95:AM95"/>
    <mergeCell ref="G76:Y76"/>
    <mergeCell ref="A46:BL46"/>
    <mergeCell ref="A65:AY65"/>
    <mergeCell ref="A52:F52"/>
    <mergeCell ref="A49:BL49"/>
    <mergeCell ref="A50:F50"/>
    <mergeCell ref="G50:BL50"/>
    <mergeCell ref="A51:F51"/>
    <mergeCell ref="AC61:AJ61"/>
    <mergeCell ref="AK57:AR58"/>
    <mergeCell ref="D61:AB61"/>
    <mergeCell ref="A44:F44"/>
    <mergeCell ref="G44:BL44"/>
    <mergeCell ref="A22:T22"/>
    <mergeCell ref="AS22:BC22"/>
    <mergeCell ref="BD22:BL22"/>
    <mergeCell ref="T23:W23"/>
    <mergeCell ref="A23:H23"/>
    <mergeCell ref="A42:F42"/>
    <mergeCell ref="G42:BL42"/>
    <mergeCell ref="I23:S23"/>
    <mergeCell ref="AO2:BL2"/>
    <mergeCell ref="AO6:BF6"/>
    <mergeCell ref="AO4:BL4"/>
    <mergeCell ref="AO5:BL5"/>
    <mergeCell ref="AO3:BL3"/>
    <mergeCell ref="AU16:BB16"/>
    <mergeCell ref="AU17:BB17"/>
    <mergeCell ref="AA20:AI20"/>
    <mergeCell ref="B19:L19"/>
    <mergeCell ref="D66:AA67"/>
    <mergeCell ref="AB66:AI67"/>
    <mergeCell ref="AJ66:AQ67"/>
    <mergeCell ref="AR66:AY67"/>
    <mergeCell ref="AO74:AV74"/>
    <mergeCell ref="Z74:AD74"/>
    <mergeCell ref="AE74:AN74"/>
    <mergeCell ref="AO73:AV73"/>
    <mergeCell ref="AW73:BD73"/>
    <mergeCell ref="AB68:AI68"/>
    <mergeCell ref="AE75:AN75"/>
    <mergeCell ref="AO89:BG89"/>
    <mergeCell ref="A68:C68"/>
    <mergeCell ref="AR68:AY68"/>
    <mergeCell ref="A69:C69"/>
    <mergeCell ref="D69:AA69"/>
    <mergeCell ref="AB69:AI69"/>
    <mergeCell ref="AJ69:AQ69"/>
    <mergeCell ref="AR69:AY69"/>
    <mergeCell ref="AJ68:AQ68"/>
    <mergeCell ref="AO88:BG88"/>
    <mergeCell ref="A90:F90"/>
    <mergeCell ref="A76:F76"/>
    <mergeCell ref="Z76:AD76"/>
    <mergeCell ref="AE76:AN76"/>
    <mergeCell ref="A88:V88"/>
    <mergeCell ref="W88:AM88"/>
    <mergeCell ref="W89:AM89"/>
    <mergeCell ref="BE76:BL76"/>
    <mergeCell ref="Z77:AD77"/>
    <mergeCell ref="BE73:BL73"/>
    <mergeCell ref="A70:C70"/>
    <mergeCell ref="D70:AA70"/>
    <mergeCell ref="AB70:AI70"/>
    <mergeCell ref="AJ70:AQ70"/>
    <mergeCell ref="AR70:AY70"/>
    <mergeCell ref="Z73:AD73"/>
    <mergeCell ref="G73:Y73"/>
    <mergeCell ref="A47:BL47"/>
    <mergeCell ref="G51:BL51"/>
    <mergeCell ref="G52:BL52"/>
    <mergeCell ref="A53:F53"/>
    <mergeCell ref="A59:C59"/>
    <mergeCell ref="A60:C60"/>
    <mergeCell ref="G53:BL53"/>
    <mergeCell ref="D57:AB58"/>
    <mergeCell ref="D59:AB59"/>
    <mergeCell ref="D60:AB60"/>
    <mergeCell ref="AO1:BL1"/>
    <mergeCell ref="A64:BL64"/>
    <mergeCell ref="A61:C61"/>
    <mergeCell ref="U22:AD22"/>
    <mergeCell ref="AE22:AR22"/>
    <mergeCell ref="AK61:AR61"/>
    <mergeCell ref="AS61:AZ61"/>
    <mergeCell ref="G41:BL41"/>
    <mergeCell ref="AS60:AZ60"/>
    <mergeCell ref="AS59:AZ59"/>
    <mergeCell ref="A25:BL25"/>
    <mergeCell ref="A26:BL26"/>
    <mergeCell ref="A40:BL40"/>
    <mergeCell ref="A43:F43"/>
    <mergeCell ref="G43:BL43"/>
    <mergeCell ref="A41:F41"/>
    <mergeCell ref="A27:BL27"/>
    <mergeCell ref="A28:BL28"/>
    <mergeCell ref="A29:BL29"/>
    <mergeCell ref="A30:BL30"/>
    <mergeCell ref="AS62:AZ62"/>
    <mergeCell ref="A57:C58"/>
    <mergeCell ref="A56:AZ56"/>
    <mergeCell ref="A55:AZ55"/>
    <mergeCell ref="AC57:AJ58"/>
    <mergeCell ref="A62:C62"/>
    <mergeCell ref="D62:AB62"/>
    <mergeCell ref="AC62:AJ62"/>
    <mergeCell ref="AK62:AR62"/>
    <mergeCell ref="AS57:AZ58"/>
    <mergeCell ref="AO75:AV75"/>
    <mergeCell ref="AW75:BD75"/>
    <mergeCell ref="BE75:BL75"/>
    <mergeCell ref="AW76:BD76"/>
    <mergeCell ref="AO76:AV76"/>
    <mergeCell ref="AW74:BD74"/>
    <mergeCell ref="BE74:BL74"/>
    <mergeCell ref="AC59:AJ59"/>
    <mergeCell ref="AC60:AJ60"/>
    <mergeCell ref="AK59:AR59"/>
    <mergeCell ref="AK60:AR60"/>
    <mergeCell ref="B16:L16"/>
    <mergeCell ref="N16:AS16"/>
    <mergeCell ref="B17:L17"/>
    <mergeCell ref="N17:AS17"/>
    <mergeCell ref="B20:L20"/>
    <mergeCell ref="N20:Y20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78:F78"/>
    <mergeCell ref="G78:Y78"/>
    <mergeCell ref="Z78:AD78"/>
    <mergeCell ref="AE78:AN78"/>
    <mergeCell ref="AO78:AV78"/>
    <mergeCell ref="AW78:BD78"/>
    <mergeCell ref="AW79:BD79"/>
    <mergeCell ref="BE79:BL79"/>
    <mergeCell ref="AE77:AN77"/>
    <mergeCell ref="AO77:AV77"/>
    <mergeCell ref="AW77:BD77"/>
    <mergeCell ref="BE77:BL77"/>
    <mergeCell ref="AO80:AV80"/>
    <mergeCell ref="AW80:BD80"/>
    <mergeCell ref="BE78:BL78"/>
    <mergeCell ref="A77:F77"/>
    <mergeCell ref="G77:Y77"/>
    <mergeCell ref="A79:F79"/>
    <mergeCell ref="G79:Y79"/>
    <mergeCell ref="Z79:AD79"/>
    <mergeCell ref="AE79:AN79"/>
    <mergeCell ref="AO79:AV79"/>
    <mergeCell ref="A85:F85"/>
    <mergeCell ref="G85:Y85"/>
    <mergeCell ref="Z85:AD85"/>
    <mergeCell ref="AE83:AN83"/>
    <mergeCell ref="A84:F84"/>
    <mergeCell ref="A80:F80"/>
    <mergeCell ref="G80:Y80"/>
    <mergeCell ref="Z80:AD80"/>
    <mergeCell ref="AE80:AN80"/>
    <mergeCell ref="A33:BL33"/>
    <mergeCell ref="AE85:AN85"/>
    <mergeCell ref="G84:Y84"/>
    <mergeCell ref="Z84:AD84"/>
    <mergeCell ref="AE84:AN84"/>
    <mergeCell ref="G83:Y83"/>
    <mergeCell ref="Z83:AD83"/>
    <mergeCell ref="AO85:AV85"/>
    <mergeCell ref="BE80:BL80"/>
    <mergeCell ref="A82:F82"/>
    <mergeCell ref="A83:F83"/>
    <mergeCell ref="A34:BL34"/>
    <mergeCell ref="AW85:BD85"/>
    <mergeCell ref="BE85:BL85"/>
    <mergeCell ref="AO83:AV83"/>
    <mergeCell ref="AW83:BD83"/>
    <mergeCell ref="BE83:BL83"/>
    <mergeCell ref="G82:Y82"/>
    <mergeCell ref="Z82:AD82"/>
    <mergeCell ref="AE82:AN82"/>
    <mergeCell ref="BM34:DX34"/>
    <mergeCell ref="DY34:GJ34"/>
    <mergeCell ref="GK34:IV34"/>
    <mergeCell ref="A32:BL32"/>
    <mergeCell ref="AO84:AV84"/>
    <mergeCell ref="AW84:BD84"/>
    <mergeCell ref="BE84:BL84"/>
    <mergeCell ref="AO82:AV82"/>
    <mergeCell ref="AW82:BD82"/>
    <mergeCell ref="BE82:BL82"/>
  </mergeCells>
  <conditionalFormatting sqref="H76:L76 G76:G81 G83:G85">
    <cfRule type="cellIs" priority="1" dxfId="4" operator="equal" stopIfTrue="1">
      <formula>$G75</formula>
    </cfRule>
  </conditionalFormatting>
  <conditionalFormatting sqref="D61:D62">
    <cfRule type="cellIs" priority="2" dxfId="4" operator="equal" stopIfTrue="1">
      <formula>$D60</formula>
    </cfRule>
  </conditionalFormatting>
  <conditionalFormatting sqref="G82">
    <cfRule type="cellIs" priority="3" dxfId="4" operator="equal" stopIfTrue="1">
      <formula>$G80</formula>
    </cfRule>
  </conditionalFormatting>
  <conditionalFormatting sqref="A76:F85">
    <cfRule type="cellIs" priority="4" dxfId="4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2023-12-26T10:00:32Z</cp:lastPrinted>
  <dcterms:created xsi:type="dcterms:W3CDTF">2016-08-15T09:54:21Z</dcterms:created>
  <dcterms:modified xsi:type="dcterms:W3CDTF">2023-12-26T10:00:37Z</dcterms:modified>
  <cp:category/>
  <cp:version/>
  <cp:contentType/>
  <cp:contentStatus/>
</cp:coreProperties>
</file>