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812152" sheetId="1" r:id="rId1"/>
  </sheets>
  <definedNames>
    <definedName name="_xlnm.Print_Area" localSheetId="0">'КПК0812152'!$A$1:$BM$106</definedName>
  </definedNames>
  <calcPr fullCalcOnLoad="1"/>
</workbook>
</file>

<file path=xl/sharedStrings.xml><?xml version="1.0" encoding="utf-8"?>
<sst xmlns="http://schemas.openxmlformats.org/spreadsheetml/2006/main" count="157" uniqueCount="123">
  <si>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</si>
  <si>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</si>
  <si>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</si>
  <si>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</si>
  <si>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</si>
  <si>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</si>
  <si>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</si>
  <si>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</si>
  <si>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</si>
  <si>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</si>
  <si>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</si>
  <si>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</si>
  <si>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</si>
  <si>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</si>
  <si>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</si>
  <si>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</si>
  <si>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</si>
  <si>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</si>
  <si>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</si>
  <si>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</si>
  <si>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</si>
  <si>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</si>
  <si>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</si>
  <si>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</si>
  <si>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</si>
  <si>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</si>
  <si>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</si>
  <si>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</si>
  <si>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</si>
  <si>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</si>
  <si>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</si>
  <si>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</si>
  <si>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</si>
  <si>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</si>
  <si>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</si>
  <si>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</si>
  <si>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</si>
  <si>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</si>
  <si>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</si>
  <si>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</si>
  <si>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</si>
  <si>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</si>
  <si>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</si>
  <si>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</si>
  <si>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</si>
  <si>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</si>
  <si>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</si>
  <si>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</si>
  <si>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</si>
  <si>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</si>
  <si>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</si>
  <si>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</si>
  <si>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</si>
  <si>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</si>
  <si>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</si>
  <si>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</si>
  <si>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</si>
  <si>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</si>
  <si>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</si>
  <si>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</si>
  <si>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</si>
  <si>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</si>
  <si>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</si>
  <si>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</si>
  <si>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</si>
  <si>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</si>
  <si>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</si>
  <si>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грн/місяць</t>
  </si>
  <si>
    <t>кошторис доходів і видатків</t>
  </si>
  <si>
    <t>продукту</t>
  </si>
  <si>
    <t>шт.</t>
  </si>
  <si>
    <t>звіт</t>
  </si>
  <si>
    <t>осіб</t>
  </si>
  <si>
    <t>ефективності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</si>
  <si>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</si>
  <si>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</si>
  <si>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</si>
  <si>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</si>
  <si>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</si>
  <si>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</si>
  <si>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</si>
  <si>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</si>
  <si>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</si>
  <si>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</si>
  <si>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</si>
  <si>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</si>
  <si>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</si>
  <si>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</si>
  <si>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Управління соціального захисту та охорони здоров`я  Чортківської міської ради</t>
  </si>
  <si>
    <t>0810000</t>
  </si>
  <si>
    <t>0763</t>
  </si>
  <si>
    <t>Ігор ГРИЦИК</t>
  </si>
  <si>
    <t>0813230</t>
  </si>
  <si>
    <t>3230</t>
  </si>
  <si>
    <t>Забезпечення перебування внутрішьо переміщених осіб в установах та організаціях у зв'язку із введенням воєнного стану.</t>
  </si>
  <si>
    <t>Забезпечення надання підтримки внутрішньо переміщеним та/або евакуйованим особам у зв'язку із введенням воєнного стану.</t>
  </si>
  <si>
    <t xml:space="preserve">Наказ Міністерста фінансів України від 26.08.2014 № 836 "Про деякі питання запровадження програмно-цільового методу складання та виконання місцевих бюджетів".                                     Наказ Міністерства фінансів України від 20.09.2017 № 793 "Про затвердження складових програмної класифікації видатків та кредитування місцевих бюджетів".                                                      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стану". </t>
  </si>
  <si>
    <t>Надання підтримки внутрішньо переміщеним та/або евакуйованим особам з дотриманням прав, свобод та  законних інтересів таких осіб у зв'язку із введенням воєнного стану.</t>
  </si>
  <si>
    <t>Забезпечення придбання предметів, матеріалів, обладнання та різного інвентаря для облаштування місць перебування (проживання) внутрішньо переміщених та/або евакуйованих осіб у  зв'язку із введенням воєнного стану.</t>
  </si>
  <si>
    <t>Кількість внутрішньо переміщених та/або евакуйованих осіб,які проживають</t>
  </si>
  <si>
    <t>Середні витрати на одну тимчасово проживаючу особу                   грн/рік</t>
  </si>
  <si>
    <t>бюджетної програми місцевого бюджету на 2023  рік</t>
  </si>
  <si>
    <t>Рішення сесії міської ради від 09.12.2022 р. № 1211 "Про бюджет Чортківської міської територіальної громади на 2023 рік"</t>
  </si>
  <si>
    <t xml:space="preserve">Бюджетний кодекс України;
Закон України "Про державний бюджет України на 2023 рік" від 03.11.2022 року № 2710-ІХ;
</t>
  </si>
  <si>
    <t>Програма підтримки благодійної організації "Дім Милосердя" на 2023-2025 роки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</si>
  <si>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</si>
  <si>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Капітальне будівництво (придбання) інших об'єктів</t>
  </si>
  <si>
    <t>грн</t>
  </si>
  <si>
    <t>розрахунок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</si>
  <si>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</si>
  <si>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Видатки на будівництво електричних мереж.</t>
  </si>
  <si>
    <t>Рішення сесії міської ради від 03.11.2023р. №1713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</si>
  <si>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Комплексна програма підтримки внутрішньо переміщених осіб в Тернопільській області на 2023-2025 роки</t>
  </si>
  <si>
    <t xml:space="preserve">Розпорядження начальника обласної військової адміністрації від 19 липня 2023року №380/01.02-01"Про затвердження комплексної програми підтримки внутрішньо переміщених осіб в Тернопільській області на 2023-2025 роки" 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</si>
  <si>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</si>
  <si>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Рішення Терпопільської обласної військової адміністрації від 30.10.2023 року №615/01.02-01 "Про затвердження змін до комплексної прогграми підтримки внутрішньо переміщених осіб в Тернопільській області на 2023-2025 роки"</t>
  </si>
  <si>
    <t>Рішення сесії міської ради від 08.12.2023р. №1791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</si>
  <si>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Надання щомісячної допомоги сім'ям загиблих (померлих)</t>
  </si>
  <si>
    <t>Витрати на програму</t>
  </si>
  <si>
    <t>Кількість заходів, залучених до програм</t>
  </si>
  <si>
    <t>26.12.2023р.</t>
  </si>
  <si>
    <t>50-од</t>
  </si>
  <si>
    <t>Рішення сесії міської ради від 19.12.2023р. №1850 "Про внесення змін і доповнень до рішення сесії міської ради від 09.12.2022р.№1211 "Про бюджет Чортківської міської територіальної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</si>
</sst>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SheetLayoutView="100" zoomScalePageLayoutView="0" workbookViewId="0" topLeftCell="A37">
      <selection activeCell="A35" sqref="A35:BL3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41:64" ht="15" customHeight="1">
      <c r="AO3" s="131" t="s">
        <v>79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41:64" ht="31.5" customHeight="1">
      <c r="AO4" s="129" t="s">
        <v>80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41:64" ht="12.75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41:58" ht="7.5" customHeight="1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41:58" ht="12.75" customHeight="1">
      <c r="AO7" s="82" t="s">
        <v>120</v>
      </c>
      <c r="AP7" s="83"/>
      <c r="AQ7" s="83"/>
      <c r="AR7" s="83"/>
      <c r="AS7" s="83"/>
      <c r="AT7" s="83"/>
      <c r="AU7" s="83"/>
      <c r="AV7" s="1" t="s">
        <v>63</v>
      </c>
      <c r="AW7" s="84" t="s">
        <v>121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90" t="s">
        <v>21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101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87" t="s">
        <v>78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4"/>
      <c r="N13" s="85" t="s">
        <v>80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5"/>
      <c r="AU13" s="87" t="s">
        <v>85</v>
      </c>
      <c r="AV13" s="88"/>
      <c r="AW13" s="88"/>
      <c r="AX13" s="88"/>
      <c r="AY13" s="88"/>
      <c r="AZ13" s="88"/>
      <c r="BA13" s="88"/>
      <c r="BB13" s="8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9" t="s">
        <v>56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9" t="s">
        <v>55</v>
      </c>
      <c r="AV14" s="89"/>
      <c r="AW14" s="89"/>
      <c r="AX14" s="89"/>
      <c r="AY14" s="89"/>
      <c r="AZ14" s="89"/>
      <c r="BA14" s="89"/>
      <c r="BB14" s="8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87" t="s">
        <v>89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4"/>
      <c r="N16" s="85" t="s">
        <v>88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35"/>
      <c r="AU16" s="87" t="s">
        <v>85</v>
      </c>
      <c r="AV16" s="88"/>
      <c r="AW16" s="88"/>
      <c r="AX16" s="88"/>
      <c r="AY16" s="88"/>
      <c r="AZ16" s="88"/>
      <c r="BA16" s="88"/>
      <c r="BB16" s="8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9" t="s">
        <v>56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9" t="s">
        <v>55</v>
      </c>
      <c r="AV17" s="89"/>
      <c r="AW17" s="89"/>
      <c r="AX17" s="89"/>
      <c r="AY17" s="89"/>
      <c r="AZ17" s="89"/>
      <c r="BA17" s="89"/>
      <c r="BB17" s="8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5" customHeight="1">
      <c r="A19" s="25" t="s">
        <v>54</v>
      </c>
      <c r="B19" s="87" t="s">
        <v>92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7" t="s">
        <v>93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6"/>
      <c r="AA19" s="87" t="s">
        <v>90</v>
      </c>
      <c r="AB19" s="88"/>
      <c r="AC19" s="88"/>
      <c r="AD19" s="88"/>
      <c r="AE19" s="88"/>
      <c r="AF19" s="88"/>
      <c r="AG19" s="88"/>
      <c r="AH19" s="88"/>
      <c r="AI19" s="88"/>
      <c r="AJ19" s="26"/>
      <c r="AK19" s="107" t="s">
        <v>109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6"/>
      <c r="BE19" s="87" t="s">
        <v>86</v>
      </c>
      <c r="BF19" s="88"/>
      <c r="BG19" s="88"/>
      <c r="BH19" s="88"/>
      <c r="BI19" s="88"/>
      <c r="BJ19" s="88"/>
      <c r="BK19" s="88"/>
      <c r="BL19" s="8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9" t="s">
        <v>56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9" t="s">
        <v>57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28"/>
      <c r="AA20" s="91" t="s">
        <v>58</v>
      </c>
      <c r="AB20" s="91"/>
      <c r="AC20" s="91"/>
      <c r="AD20" s="91"/>
      <c r="AE20" s="91"/>
      <c r="AF20" s="91"/>
      <c r="AG20" s="91"/>
      <c r="AH20" s="91"/>
      <c r="AI20" s="91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89" t="s">
        <v>60</v>
      </c>
      <c r="BF20" s="89"/>
      <c r="BG20" s="89"/>
      <c r="BH20" s="89"/>
      <c r="BI20" s="89"/>
      <c r="BJ20" s="89"/>
      <c r="BK20" s="89"/>
      <c r="BL20" s="8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8" t="s">
        <v>50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99">
        <f>AS22+I23</f>
        <v>1074023.3399999999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f>762360-7360-51322.4</f>
        <v>703677.6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106" t="s">
        <v>23</v>
      </c>
      <c r="BE22" s="106"/>
      <c r="BF22" s="106"/>
      <c r="BG22" s="106"/>
      <c r="BH22" s="106"/>
      <c r="BI22" s="106"/>
      <c r="BJ22" s="106"/>
      <c r="BK22" s="106"/>
      <c r="BL22" s="106"/>
    </row>
    <row r="23" spans="1:64" ht="24.75" customHeight="1">
      <c r="A23" s="106" t="s">
        <v>22</v>
      </c>
      <c r="B23" s="106"/>
      <c r="C23" s="106"/>
      <c r="D23" s="106"/>
      <c r="E23" s="106"/>
      <c r="F23" s="106"/>
      <c r="G23" s="106"/>
      <c r="H23" s="106"/>
      <c r="I23" s="99">
        <f>1060000-142000-547654.26</f>
        <v>370345.74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6" t="s">
        <v>24</v>
      </c>
      <c r="U23" s="106"/>
      <c r="V23" s="106"/>
      <c r="W23" s="10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4" t="s">
        <v>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33.75" customHeight="1">
      <c r="A26" s="105" t="s">
        <v>103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ht="63.75" customHeight="1">
      <c r="A27" s="96" t="s">
        <v>96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64" ht="23.25" customHeight="1">
      <c r="A28" s="97" t="s">
        <v>102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34.5" customHeight="1">
      <c r="A29" s="97" t="s">
        <v>105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34.5" customHeight="1">
      <c r="A30" s="97" t="s">
        <v>113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</row>
    <row r="31" spans="1:64" ht="34.5" customHeight="1">
      <c r="A31" s="97" t="s">
        <v>115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64" ht="34.5" customHeight="1">
      <c r="A32" s="97" t="s">
        <v>114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</row>
    <row r="33" spans="1:64" ht="34.5" customHeight="1">
      <c r="A33" s="97" t="s">
        <v>111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64" ht="34.5" customHeight="1">
      <c r="A34" s="97" t="s">
        <v>116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64" ht="34.5" customHeight="1">
      <c r="A35" s="97" t="s">
        <v>122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64" ht="34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106" t="s">
        <v>36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64" ht="27.75" customHeight="1">
      <c r="A38" s="95" t="s">
        <v>28</v>
      </c>
      <c r="B38" s="95"/>
      <c r="C38" s="95"/>
      <c r="D38" s="95"/>
      <c r="E38" s="95"/>
      <c r="F38" s="95"/>
      <c r="G38" s="101" t="s">
        <v>40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64" ht="15.75" hidden="1">
      <c r="A39" s="69">
        <v>1</v>
      </c>
      <c r="B39" s="69"/>
      <c r="C39" s="69"/>
      <c r="D39" s="69"/>
      <c r="E39" s="69"/>
      <c r="F39" s="69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customHeight="1" hidden="1">
      <c r="A40" s="52" t="s">
        <v>33</v>
      </c>
      <c r="B40" s="52"/>
      <c r="C40" s="52"/>
      <c r="D40" s="52"/>
      <c r="E40" s="52"/>
      <c r="F40" s="52"/>
      <c r="G40" s="71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49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72" t="s">
        <v>95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48</v>
      </c>
    </row>
    <row r="42" spans="1:64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15.75" customHeight="1">
      <c r="A43" s="106" t="s">
        <v>38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</row>
    <row r="44" spans="1:64" ht="15.75" customHeight="1">
      <c r="A44" s="105" t="s">
        <v>94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</row>
    <row r="45" spans="1:64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.75" customHeight="1">
      <c r="A46" s="106" t="s">
        <v>39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</row>
    <row r="47" spans="1:64" ht="27.75" customHeight="1">
      <c r="A47" s="95" t="s">
        <v>28</v>
      </c>
      <c r="B47" s="95"/>
      <c r="C47" s="95"/>
      <c r="D47" s="95"/>
      <c r="E47" s="95"/>
      <c r="F47" s="95"/>
      <c r="G47" s="101" t="s">
        <v>25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3"/>
    </row>
    <row r="48" spans="1:64" ht="15.75" hidden="1">
      <c r="A48" s="69">
        <v>1</v>
      </c>
      <c r="B48" s="69"/>
      <c r="C48" s="69"/>
      <c r="D48" s="69"/>
      <c r="E48" s="69"/>
      <c r="F48" s="69"/>
      <c r="G48" s="101">
        <v>2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3"/>
    </row>
    <row r="49" spans="1:79" ht="10.5" customHeight="1" hidden="1">
      <c r="A49" s="52" t="s">
        <v>6</v>
      </c>
      <c r="B49" s="52"/>
      <c r="C49" s="52"/>
      <c r="D49" s="52"/>
      <c r="E49" s="52"/>
      <c r="F49" s="52"/>
      <c r="G49" s="71" t="s">
        <v>7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4"/>
      <c r="CA49" s="1" t="s">
        <v>11</v>
      </c>
    </row>
    <row r="50" spans="1:79" ht="12.75" customHeight="1">
      <c r="A50" s="52">
        <v>1</v>
      </c>
      <c r="B50" s="52"/>
      <c r="C50" s="52"/>
      <c r="D50" s="52"/>
      <c r="E50" s="52"/>
      <c r="F50" s="52"/>
      <c r="G50" s="72" t="s">
        <v>97</v>
      </c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  <c r="CA50" s="1" t="s">
        <v>12</v>
      </c>
    </row>
    <row r="51" spans="1:64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106" t="s">
        <v>41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111" t="s">
        <v>87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69" t="s">
        <v>28</v>
      </c>
      <c r="B54" s="69"/>
      <c r="C54" s="69"/>
      <c r="D54" s="132" t="s">
        <v>26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4"/>
      <c r="AC54" s="69" t="s">
        <v>29</v>
      </c>
      <c r="AD54" s="69"/>
      <c r="AE54" s="69"/>
      <c r="AF54" s="69"/>
      <c r="AG54" s="69"/>
      <c r="AH54" s="69"/>
      <c r="AI54" s="69"/>
      <c r="AJ54" s="69"/>
      <c r="AK54" s="69" t="s">
        <v>30</v>
      </c>
      <c r="AL54" s="69"/>
      <c r="AM54" s="69"/>
      <c r="AN54" s="69"/>
      <c r="AO54" s="69"/>
      <c r="AP54" s="69"/>
      <c r="AQ54" s="69"/>
      <c r="AR54" s="69"/>
      <c r="AS54" s="69" t="s">
        <v>27</v>
      </c>
      <c r="AT54" s="69"/>
      <c r="AU54" s="69"/>
      <c r="AV54" s="69"/>
      <c r="AW54" s="69"/>
      <c r="AX54" s="69"/>
      <c r="AY54" s="69"/>
      <c r="AZ54" s="69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69"/>
      <c r="B55" s="69"/>
      <c r="C55" s="69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7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69">
        <v>1</v>
      </c>
      <c r="B56" s="69"/>
      <c r="C56" s="69"/>
      <c r="D56" s="112">
        <v>2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69">
        <v>3</v>
      </c>
      <c r="AD56" s="69"/>
      <c r="AE56" s="69"/>
      <c r="AF56" s="69"/>
      <c r="AG56" s="69"/>
      <c r="AH56" s="69"/>
      <c r="AI56" s="69"/>
      <c r="AJ56" s="69"/>
      <c r="AK56" s="69">
        <v>4</v>
      </c>
      <c r="AL56" s="69"/>
      <c r="AM56" s="69"/>
      <c r="AN56" s="69"/>
      <c r="AO56" s="69"/>
      <c r="AP56" s="69"/>
      <c r="AQ56" s="69"/>
      <c r="AR56" s="69"/>
      <c r="AS56" s="69">
        <v>5</v>
      </c>
      <c r="AT56" s="69"/>
      <c r="AU56" s="69"/>
      <c r="AV56" s="69"/>
      <c r="AW56" s="69"/>
      <c r="AX56" s="69"/>
      <c r="AY56" s="69"/>
      <c r="AZ56" s="69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52" t="s">
        <v>6</v>
      </c>
      <c r="B57" s="52"/>
      <c r="C57" s="52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9"/>
      <c r="AC57" s="92" t="s">
        <v>8</v>
      </c>
      <c r="AD57" s="92"/>
      <c r="AE57" s="92"/>
      <c r="AF57" s="92"/>
      <c r="AG57" s="92"/>
      <c r="AH57" s="92"/>
      <c r="AI57" s="92"/>
      <c r="AJ57" s="92"/>
      <c r="AK57" s="92" t="s">
        <v>9</v>
      </c>
      <c r="AL57" s="92"/>
      <c r="AM57" s="92"/>
      <c r="AN57" s="92"/>
      <c r="AO57" s="92"/>
      <c r="AP57" s="92"/>
      <c r="AQ57" s="92"/>
      <c r="AR57" s="92"/>
      <c r="AS57" s="56" t="s">
        <v>10</v>
      </c>
      <c r="AT57" s="92"/>
      <c r="AU57" s="92"/>
      <c r="AV57" s="92"/>
      <c r="AW57" s="92"/>
      <c r="AX57" s="92"/>
      <c r="AY57" s="92"/>
      <c r="AZ57" s="92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41.25" customHeight="1">
      <c r="A58" s="52">
        <v>1</v>
      </c>
      <c r="B58" s="52"/>
      <c r="C58" s="52"/>
      <c r="D58" s="72" t="s">
        <v>98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145">
        <f>750000-51322.4</f>
        <v>698677.6</v>
      </c>
      <c r="AD58" s="145"/>
      <c r="AE58" s="145"/>
      <c r="AF58" s="145"/>
      <c r="AG58" s="145"/>
      <c r="AH58" s="145"/>
      <c r="AI58" s="145"/>
      <c r="AJ58" s="145"/>
      <c r="AK58" s="40"/>
      <c r="AL58" s="40"/>
      <c r="AM58" s="40"/>
      <c r="AN58" s="40"/>
      <c r="AO58" s="40"/>
      <c r="AP58" s="40"/>
      <c r="AQ58" s="40"/>
      <c r="AR58" s="40"/>
      <c r="AS58" s="40">
        <f>AC58+AK58</f>
        <v>698677.6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60" ht="38.25" customHeight="1" hidden="1">
      <c r="A59" s="52"/>
      <c r="B59" s="52"/>
      <c r="C59" s="52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4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 hidden="1">
      <c r="A60" s="52"/>
      <c r="B60" s="52"/>
      <c r="C60" s="52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4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 hidden="1">
      <c r="A61" s="52"/>
      <c r="B61" s="52"/>
      <c r="C61" s="52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21"/>
      <c r="BB61" s="21"/>
      <c r="BC61" s="21"/>
      <c r="BD61" s="21"/>
      <c r="BE61" s="21"/>
      <c r="BF61" s="21"/>
      <c r="BG61" s="21"/>
      <c r="BH61" s="21"/>
    </row>
    <row r="62" spans="1:60" ht="0.75" customHeight="1">
      <c r="A62" s="52"/>
      <c r="B62" s="52"/>
      <c r="C62" s="52"/>
      <c r="D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4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21"/>
      <c r="BB62" s="21"/>
      <c r="BC62" s="21"/>
      <c r="BD62" s="21"/>
      <c r="BE62" s="21"/>
      <c r="BF62" s="21"/>
      <c r="BG62" s="21"/>
      <c r="BH62" s="21"/>
    </row>
    <row r="63" spans="1:60" ht="21" customHeight="1">
      <c r="A63" s="77">
        <v>2</v>
      </c>
      <c r="B63" s="78"/>
      <c r="C63" s="79"/>
      <c r="D63" s="72" t="s">
        <v>110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41"/>
      <c r="AD63" s="42"/>
      <c r="AE63" s="42"/>
      <c r="AF63" s="42"/>
      <c r="AG63" s="42"/>
      <c r="AH63" s="42"/>
      <c r="AI63" s="42"/>
      <c r="AJ63" s="43"/>
      <c r="AK63" s="44">
        <f>1060000-142000-547654.26</f>
        <v>370345.74</v>
      </c>
      <c r="AL63" s="45"/>
      <c r="AM63" s="45"/>
      <c r="AN63" s="45"/>
      <c r="AO63" s="45"/>
      <c r="AP63" s="45"/>
      <c r="AQ63" s="45"/>
      <c r="AR63" s="46"/>
      <c r="AS63" s="41">
        <f>AC63+AK63</f>
        <v>370345.74</v>
      </c>
      <c r="AT63" s="42"/>
      <c r="AU63" s="42"/>
      <c r="AV63" s="42"/>
      <c r="AW63" s="42"/>
      <c r="AX63" s="42"/>
      <c r="AY63" s="42"/>
      <c r="AZ63" s="43"/>
      <c r="BA63" s="21"/>
      <c r="BB63" s="21"/>
      <c r="BC63" s="21"/>
      <c r="BD63" s="21"/>
      <c r="BE63" s="21"/>
      <c r="BF63" s="21"/>
      <c r="BG63" s="21"/>
      <c r="BH63" s="21"/>
    </row>
    <row r="64" spans="1:60" ht="21" customHeight="1">
      <c r="A64" s="77">
        <v>3</v>
      </c>
      <c r="B64" s="47"/>
      <c r="C64" s="48"/>
      <c r="D64" s="72" t="s">
        <v>117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39"/>
      <c r="AD64" s="42">
        <f>12360-7360</f>
        <v>5000</v>
      </c>
      <c r="AE64" s="47"/>
      <c r="AF64" s="47"/>
      <c r="AG64" s="47"/>
      <c r="AH64" s="47"/>
      <c r="AI64" s="47"/>
      <c r="AJ64" s="48"/>
      <c r="AK64" s="41"/>
      <c r="AL64" s="49"/>
      <c r="AM64" s="49"/>
      <c r="AN64" s="49"/>
      <c r="AO64" s="49"/>
      <c r="AP64" s="49"/>
      <c r="AQ64" s="49"/>
      <c r="AR64" s="50"/>
      <c r="AS64" s="40">
        <f>AD64</f>
        <v>5000</v>
      </c>
      <c r="AT64" s="51"/>
      <c r="AU64" s="51"/>
      <c r="AV64" s="51"/>
      <c r="AW64" s="51"/>
      <c r="AX64" s="51"/>
      <c r="AY64" s="51"/>
      <c r="AZ64" s="51"/>
      <c r="BA64" s="15"/>
      <c r="BB64" s="15"/>
      <c r="BC64" s="21"/>
      <c r="BD64" s="21"/>
      <c r="BE64" s="21"/>
      <c r="BF64" s="21"/>
      <c r="BG64" s="21"/>
      <c r="BH64" s="21"/>
    </row>
    <row r="65" spans="1:60" s="4" customFormat="1" ht="12.75">
      <c r="A65" s="57"/>
      <c r="B65" s="57"/>
      <c r="C65" s="57"/>
      <c r="D65" s="66" t="s">
        <v>64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62">
        <f>AC58+AD64</f>
        <v>703677.6</v>
      </c>
      <c r="AD65" s="62"/>
      <c r="AE65" s="62"/>
      <c r="AF65" s="62"/>
      <c r="AG65" s="62"/>
      <c r="AH65" s="62"/>
      <c r="AI65" s="62"/>
      <c r="AJ65" s="62"/>
      <c r="AK65" s="62">
        <f>AK58+AK63</f>
        <v>370345.74</v>
      </c>
      <c r="AL65" s="62"/>
      <c r="AM65" s="62"/>
      <c r="AN65" s="62"/>
      <c r="AO65" s="62"/>
      <c r="AP65" s="62"/>
      <c r="AQ65" s="62"/>
      <c r="AR65" s="62"/>
      <c r="AS65" s="62">
        <f>AS58+AS63+AS64</f>
        <v>1074023.3399999999</v>
      </c>
      <c r="AT65" s="62"/>
      <c r="AU65" s="62"/>
      <c r="AV65" s="62"/>
      <c r="AW65" s="62"/>
      <c r="AX65" s="62"/>
      <c r="AY65" s="62"/>
      <c r="AZ65" s="62"/>
      <c r="BA65" s="38"/>
      <c r="BB65" s="38"/>
      <c r="BC65" s="38"/>
      <c r="BD65" s="38"/>
      <c r="BE65" s="38"/>
      <c r="BF65" s="38"/>
      <c r="BG65" s="38"/>
      <c r="BH65" s="38"/>
    </row>
    <row r="67" spans="1:64" ht="15.75" customHeight="1">
      <c r="A67" s="104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</row>
    <row r="68" spans="1:64" ht="15" customHeight="1">
      <c r="A68" s="111" t="s">
        <v>87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69" t="s">
        <v>28</v>
      </c>
      <c r="B69" s="69"/>
      <c r="C69" s="69"/>
      <c r="D69" s="132" t="s">
        <v>34</v>
      </c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4"/>
      <c r="AB69" s="69" t="s">
        <v>29</v>
      </c>
      <c r="AC69" s="69"/>
      <c r="AD69" s="69"/>
      <c r="AE69" s="69"/>
      <c r="AF69" s="69"/>
      <c r="AG69" s="69"/>
      <c r="AH69" s="69"/>
      <c r="AI69" s="69"/>
      <c r="AJ69" s="69" t="s">
        <v>30</v>
      </c>
      <c r="AK69" s="69"/>
      <c r="AL69" s="69"/>
      <c r="AM69" s="69"/>
      <c r="AN69" s="69"/>
      <c r="AO69" s="69"/>
      <c r="AP69" s="69"/>
      <c r="AQ69" s="69"/>
      <c r="AR69" s="69" t="s">
        <v>27</v>
      </c>
      <c r="AS69" s="69"/>
      <c r="AT69" s="69"/>
      <c r="AU69" s="69"/>
      <c r="AV69" s="69"/>
      <c r="AW69" s="69"/>
      <c r="AX69" s="69"/>
      <c r="AY69" s="69"/>
    </row>
    <row r="70" spans="1:51" ht="28.5" customHeight="1">
      <c r="A70" s="69"/>
      <c r="B70" s="69"/>
      <c r="C70" s="69"/>
      <c r="D70" s="135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7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</row>
    <row r="71" spans="1:51" ht="18" customHeight="1">
      <c r="A71" s="69">
        <v>1</v>
      </c>
      <c r="B71" s="69"/>
      <c r="C71" s="69"/>
      <c r="D71" s="112">
        <v>2</v>
      </c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4"/>
      <c r="AB71" s="69">
        <v>3</v>
      </c>
      <c r="AC71" s="69"/>
      <c r="AD71" s="69"/>
      <c r="AE71" s="69"/>
      <c r="AF71" s="69"/>
      <c r="AG71" s="69"/>
      <c r="AH71" s="69"/>
      <c r="AI71" s="69"/>
      <c r="AJ71" s="69">
        <v>4</v>
      </c>
      <c r="AK71" s="69"/>
      <c r="AL71" s="69"/>
      <c r="AM71" s="69"/>
      <c r="AN71" s="69"/>
      <c r="AO71" s="69"/>
      <c r="AP71" s="69"/>
      <c r="AQ71" s="69"/>
      <c r="AR71" s="69">
        <v>5</v>
      </c>
      <c r="AS71" s="69"/>
      <c r="AT71" s="69"/>
      <c r="AU71" s="69"/>
      <c r="AV71" s="69"/>
      <c r="AW71" s="69"/>
      <c r="AX71" s="69"/>
      <c r="AY71" s="69"/>
    </row>
    <row r="72" spans="1:79" ht="12.75" customHeight="1" hidden="1">
      <c r="A72" s="52" t="s">
        <v>6</v>
      </c>
      <c r="B72" s="52"/>
      <c r="C72" s="52"/>
      <c r="D72" s="71" t="s">
        <v>7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92" t="s">
        <v>8</v>
      </c>
      <c r="AC72" s="92"/>
      <c r="AD72" s="92"/>
      <c r="AE72" s="92"/>
      <c r="AF72" s="92"/>
      <c r="AG72" s="92"/>
      <c r="AH72" s="92"/>
      <c r="AI72" s="92"/>
      <c r="AJ72" s="92" t="s">
        <v>9</v>
      </c>
      <c r="AK72" s="92"/>
      <c r="AL72" s="92"/>
      <c r="AM72" s="92"/>
      <c r="AN72" s="92"/>
      <c r="AO72" s="92"/>
      <c r="AP72" s="92"/>
      <c r="AQ72" s="92"/>
      <c r="AR72" s="92" t="s">
        <v>10</v>
      </c>
      <c r="AS72" s="92"/>
      <c r="AT72" s="92"/>
      <c r="AU72" s="92"/>
      <c r="AV72" s="92"/>
      <c r="AW72" s="92"/>
      <c r="AX72" s="92"/>
      <c r="AY72" s="92"/>
      <c r="CA72" s="1" t="s">
        <v>15</v>
      </c>
    </row>
    <row r="73" spans="1:79" ht="25.5" customHeight="1" hidden="1">
      <c r="A73" s="77"/>
      <c r="B73" s="78"/>
      <c r="C73" s="79"/>
      <c r="D73" s="72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1"/>
      <c r="AB73" s="41"/>
      <c r="AC73" s="42"/>
      <c r="AD73" s="42"/>
      <c r="AE73" s="42"/>
      <c r="AF73" s="42"/>
      <c r="AG73" s="42"/>
      <c r="AH73" s="42"/>
      <c r="AI73" s="43"/>
      <c r="AJ73" s="41"/>
      <c r="AK73" s="42"/>
      <c r="AL73" s="42"/>
      <c r="AM73" s="42"/>
      <c r="AN73" s="42"/>
      <c r="AO73" s="42"/>
      <c r="AP73" s="42"/>
      <c r="AQ73" s="43"/>
      <c r="AR73" s="41"/>
      <c r="AS73" s="42"/>
      <c r="AT73" s="42"/>
      <c r="AU73" s="42"/>
      <c r="AV73" s="42"/>
      <c r="AW73" s="42"/>
      <c r="AX73" s="42"/>
      <c r="AY73" s="43"/>
      <c r="CA73" s="1" t="s">
        <v>16</v>
      </c>
    </row>
    <row r="74" spans="1:51" ht="0.75" customHeight="1" hidden="1">
      <c r="A74" s="77"/>
      <c r="B74" s="78"/>
      <c r="C74" s="79"/>
      <c r="D74" s="72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1"/>
      <c r="AB74" s="41"/>
      <c r="AC74" s="42"/>
      <c r="AD74" s="42"/>
      <c r="AE74" s="42"/>
      <c r="AF74" s="42"/>
      <c r="AG74" s="42"/>
      <c r="AH74" s="42"/>
      <c r="AI74" s="43"/>
      <c r="AJ74" s="41"/>
      <c r="AK74" s="42"/>
      <c r="AL74" s="42"/>
      <c r="AM74" s="42"/>
      <c r="AN74" s="42"/>
      <c r="AO74" s="42"/>
      <c r="AP74" s="42"/>
      <c r="AQ74" s="43"/>
      <c r="AR74" s="41"/>
      <c r="AS74" s="42"/>
      <c r="AT74" s="42"/>
      <c r="AU74" s="42"/>
      <c r="AV74" s="42"/>
      <c r="AW74" s="42"/>
      <c r="AX74" s="42"/>
      <c r="AY74" s="43"/>
    </row>
    <row r="75" spans="1:51" ht="22.5" customHeight="1">
      <c r="A75" s="52">
        <v>1</v>
      </c>
      <c r="B75" s="52"/>
      <c r="C75" s="52"/>
      <c r="D75" s="72" t="s">
        <v>104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4"/>
      <c r="AB75" s="40">
        <v>500000</v>
      </c>
      <c r="AC75" s="40"/>
      <c r="AD75" s="40"/>
      <c r="AE75" s="40"/>
      <c r="AF75" s="40"/>
      <c r="AG75" s="40"/>
      <c r="AH75" s="40"/>
      <c r="AI75" s="40"/>
      <c r="AJ75" s="40">
        <v>0</v>
      </c>
      <c r="AK75" s="40"/>
      <c r="AL75" s="40"/>
      <c r="AM75" s="40"/>
      <c r="AN75" s="40"/>
      <c r="AO75" s="40"/>
      <c r="AP75" s="40"/>
      <c r="AQ75" s="40"/>
      <c r="AR75" s="40">
        <f>AB75+AJ75</f>
        <v>500000</v>
      </c>
      <c r="AS75" s="40"/>
      <c r="AT75" s="40"/>
      <c r="AU75" s="40"/>
      <c r="AV75" s="40"/>
      <c r="AW75" s="40"/>
      <c r="AX75" s="40"/>
      <c r="AY75" s="40"/>
    </row>
    <row r="76" spans="1:51" ht="29.25" customHeight="1">
      <c r="A76" s="77">
        <v>2</v>
      </c>
      <c r="B76" s="78"/>
      <c r="C76" s="79"/>
      <c r="D76" s="72" t="s">
        <v>112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6"/>
      <c r="AB76" s="41">
        <f>12360-7360</f>
        <v>5000</v>
      </c>
      <c r="AC76" s="42"/>
      <c r="AD76" s="42"/>
      <c r="AE76" s="42"/>
      <c r="AF76" s="42"/>
      <c r="AG76" s="42"/>
      <c r="AH76" s="42"/>
      <c r="AI76" s="43"/>
      <c r="AJ76" s="41">
        <v>0</v>
      </c>
      <c r="AK76" s="42"/>
      <c r="AL76" s="42"/>
      <c r="AM76" s="42"/>
      <c r="AN76" s="42"/>
      <c r="AO76" s="42"/>
      <c r="AP76" s="42"/>
      <c r="AQ76" s="43"/>
      <c r="AR76" s="41">
        <f>AB76</f>
        <v>5000</v>
      </c>
      <c r="AS76" s="42"/>
      <c r="AT76" s="42"/>
      <c r="AU76" s="42"/>
      <c r="AV76" s="42"/>
      <c r="AW76" s="42"/>
      <c r="AX76" s="42"/>
      <c r="AY76" s="43"/>
    </row>
    <row r="77" spans="1:51" ht="0.75" customHeight="1">
      <c r="A77" s="52"/>
      <c r="B77" s="52"/>
      <c r="C77" s="52"/>
      <c r="D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4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</row>
    <row r="78" spans="1:51" s="4" customFormat="1" ht="12.75" customHeight="1">
      <c r="A78" s="57"/>
      <c r="B78" s="57"/>
      <c r="C78" s="57"/>
      <c r="D78" s="66" t="s">
        <v>27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8"/>
      <c r="AB78" s="62">
        <f>AB75+AB76</f>
        <v>505000</v>
      </c>
      <c r="AC78" s="62"/>
      <c r="AD78" s="62"/>
      <c r="AE78" s="62"/>
      <c r="AF78" s="62"/>
      <c r="AG78" s="62"/>
      <c r="AH78" s="62"/>
      <c r="AI78" s="62"/>
      <c r="AJ78" s="62">
        <f>AJ75</f>
        <v>0</v>
      </c>
      <c r="AK78" s="62"/>
      <c r="AL78" s="62"/>
      <c r="AM78" s="62"/>
      <c r="AN78" s="62"/>
      <c r="AO78" s="62"/>
      <c r="AP78" s="62"/>
      <c r="AQ78" s="62"/>
      <c r="AR78" s="62">
        <f>AB78+AJ78</f>
        <v>505000</v>
      </c>
      <c r="AS78" s="62"/>
      <c r="AT78" s="62"/>
      <c r="AU78" s="62"/>
      <c r="AV78" s="62"/>
      <c r="AW78" s="62"/>
      <c r="AX78" s="62"/>
      <c r="AY78" s="62"/>
    </row>
    <row r="80" spans="1:64" ht="15.75" customHeight="1">
      <c r="A80" s="115" t="s">
        <v>43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</row>
    <row r="81" spans="1:64" ht="30" customHeight="1">
      <c r="A81" s="69" t="s">
        <v>28</v>
      </c>
      <c r="B81" s="69"/>
      <c r="C81" s="69"/>
      <c r="D81" s="69"/>
      <c r="E81" s="69"/>
      <c r="F81" s="69"/>
      <c r="G81" s="112" t="s">
        <v>44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69" t="s">
        <v>2</v>
      </c>
      <c r="AA81" s="69"/>
      <c r="AB81" s="69"/>
      <c r="AC81" s="69"/>
      <c r="AD81" s="69"/>
      <c r="AE81" s="69" t="s">
        <v>1</v>
      </c>
      <c r="AF81" s="69"/>
      <c r="AG81" s="69"/>
      <c r="AH81" s="69"/>
      <c r="AI81" s="69"/>
      <c r="AJ81" s="69"/>
      <c r="AK81" s="69"/>
      <c r="AL81" s="69"/>
      <c r="AM81" s="69"/>
      <c r="AN81" s="69"/>
      <c r="AO81" s="112" t="s">
        <v>29</v>
      </c>
      <c r="AP81" s="113"/>
      <c r="AQ81" s="113"/>
      <c r="AR81" s="113"/>
      <c r="AS81" s="113"/>
      <c r="AT81" s="113"/>
      <c r="AU81" s="113"/>
      <c r="AV81" s="114"/>
      <c r="AW81" s="112" t="s">
        <v>30</v>
      </c>
      <c r="AX81" s="113"/>
      <c r="AY81" s="113"/>
      <c r="AZ81" s="113"/>
      <c r="BA81" s="113"/>
      <c r="BB81" s="113"/>
      <c r="BC81" s="113"/>
      <c r="BD81" s="114"/>
      <c r="BE81" s="112" t="s">
        <v>27</v>
      </c>
      <c r="BF81" s="113"/>
      <c r="BG81" s="113"/>
      <c r="BH81" s="113"/>
      <c r="BI81" s="113"/>
      <c r="BJ81" s="113"/>
      <c r="BK81" s="113"/>
      <c r="BL81" s="114"/>
    </row>
    <row r="82" spans="1:64" ht="15.75" customHeight="1">
      <c r="A82" s="69">
        <v>1</v>
      </c>
      <c r="B82" s="69"/>
      <c r="C82" s="69"/>
      <c r="D82" s="69"/>
      <c r="E82" s="69"/>
      <c r="F82" s="69"/>
      <c r="G82" s="112">
        <v>2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69">
        <v>3</v>
      </c>
      <c r="AA82" s="69"/>
      <c r="AB82" s="69"/>
      <c r="AC82" s="69"/>
      <c r="AD82" s="69"/>
      <c r="AE82" s="69">
        <v>4</v>
      </c>
      <c r="AF82" s="69"/>
      <c r="AG82" s="69"/>
      <c r="AH82" s="69"/>
      <c r="AI82" s="69"/>
      <c r="AJ82" s="69"/>
      <c r="AK82" s="69"/>
      <c r="AL82" s="69"/>
      <c r="AM82" s="69"/>
      <c r="AN82" s="69"/>
      <c r="AO82" s="69">
        <v>5</v>
      </c>
      <c r="AP82" s="69"/>
      <c r="AQ82" s="69"/>
      <c r="AR82" s="69"/>
      <c r="AS82" s="69"/>
      <c r="AT82" s="69"/>
      <c r="AU82" s="69"/>
      <c r="AV82" s="69"/>
      <c r="AW82" s="112">
        <v>6</v>
      </c>
      <c r="AX82" s="113"/>
      <c r="AY82" s="113"/>
      <c r="AZ82" s="113"/>
      <c r="BA82" s="113"/>
      <c r="BB82" s="113"/>
      <c r="BC82" s="113"/>
      <c r="BD82" s="114"/>
      <c r="BE82" s="69">
        <v>7</v>
      </c>
      <c r="BF82" s="69"/>
      <c r="BG82" s="69"/>
      <c r="BH82" s="69"/>
      <c r="BI82" s="69"/>
      <c r="BJ82" s="69"/>
      <c r="BK82" s="69"/>
      <c r="BL82" s="69"/>
    </row>
    <row r="83" spans="1:79" ht="12.75" customHeight="1" hidden="1">
      <c r="A83" s="52" t="s">
        <v>33</v>
      </c>
      <c r="B83" s="52"/>
      <c r="C83" s="52"/>
      <c r="D83" s="52"/>
      <c r="E83" s="52"/>
      <c r="F83" s="52"/>
      <c r="G83" s="71" t="s">
        <v>7</v>
      </c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4"/>
      <c r="Z83" s="52" t="s">
        <v>19</v>
      </c>
      <c r="AA83" s="52"/>
      <c r="AB83" s="52"/>
      <c r="AC83" s="52"/>
      <c r="AD83" s="52"/>
      <c r="AE83" s="70" t="s">
        <v>32</v>
      </c>
      <c r="AF83" s="70"/>
      <c r="AG83" s="70"/>
      <c r="AH83" s="70"/>
      <c r="AI83" s="70"/>
      <c r="AJ83" s="70"/>
      <c r="AK83" s="70"/>
      <c r="AL83" s="70"/>
      <c r="AM83" s="70"/>
      <c r="AN83" s="71"/>
      <c r="AO83" s="92" t="s">
        <v>8</v>
      </c>
      <c r="AP83" s="92"/>
      <c r="AQ83" s="92"/>
      <c r="AR83" s="92"/>
      <c r="AS83" s="92"/>
      <c r="AT83" s="92"/>
      <c r="AU83" s="92"/>
      <c r="AV83" s="92"/>
      <c r="AW83" s="123" t="s">
        <v>31</v>
      </c>
      <c r="AX83" s="124"/>
      <c r="AY83" s="124"/>
      <c r="AZ83" s="124"/>
      <c r="BA83" s="124"/>
      <c r="BB83" s="124"/>
      <c r="BC83" s="124"/>
      <c r="BD83" s="125"/>
      <c r="BE83" s="92" t="s">
        <v>66</v>
      </c>
      <c r="BF83" s="92"/>
      <c r="BG83" s="92"/>
      <c r="BH83" s="92"/>
      <c r="BI83" s="92"/>
      <c r="BJ83" s="92"/>
      <c r="BK83" s="92"/>
      <c r="BL83" s="92"/>
      <c r="CA83" s="1" t="s">
        <v>17</v>
      </c>
    </row>
    <row r="84" spans="1:79" s="4" customFormat="1" ht="12.75" customHeight="1">
      <c r="A84" s="57">
        <v>0</v>
      </c>
      <c r="B84" s="57"/>
      <c r="C84" s="57"/>
      <c r="D84" s="57"/>
      <c r="E84" s="57"/>
      <c r="F84" s="57"/>
      <c r="G84" s="142" t="s">
        <v>65</v>
      </c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4"/>
      <c r="Z84" s="61"/>
      <c r="AA84" s="61"/>
      <c r="AB84" s="61"/>
      <c r="AC84" s="61"/>
      <c r="AD84" s="61"/>
      <c r="AE84" s="117"/>
      <c r="AF84" s="117"/>
      <c r="AG84" s="117"/>
      <c r="AH84" s="117"/>
      <c r="AI84" s="117"/>
      <c r="AJ84" s="117"/>
      <c r="AK84" s="117"/>
      <c r="AL84" s="117"/>
      <c r="AM84" s="117"/>
      <c r="AN84" s="118"/>
      <c r="AO84" s="62"/>
      <c r="AP84" s="62"/>
      <c r="AQ84" s="62"/>
      <c r="AR84" s="62"/>
      <c r="AS84" s="62"/>
      <c r="AT84" s="62"/>
      <c r="AU84" s="62"/>
      <c r="AV84" s="62"/>
      <c r="AW84" s="63"/>
      <c r="AX84" s="64"/>
      <c r="AY84" s="64"/>
      <c r="AZ84" s="64"/>
      <c r="BA84" s="64"/>
      <c r="BB84" s="64"/>
      <c r="BC84" s="64"/>
      <c r="BD84" s="65"/>
      <c r="BE84" s="62"/>
      <c r="BF84" s="62"/>
      <c r="BG84" s="62"/>
      <c r="BH84" s="62"/>
      <c r="BI84" s="62"/>
      <c r="BJ84" s="62"/>
      <c r="BK84" s="62"/>
      <c r="BL84" s="62"/>
      <c r="CA84" s="4" t="s">
        <v>18</v>
      </c>
    </row>
    <row r="85" spans="1:64" ht="12.75" customHeight="1">
      <c r="A85" s="52">
        <v>0</v>
      </c>
      <c r="B85" s="52"/>
      <c r="C85" s="52"/>
      <c r="D85" s="52"/>
      <c r="E85" s="52"/>
      <c r="F85" s="52"/>
      <c r="G85" s="53" t="s">
        <v>118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67</v>
      </c>
      <c r="AA85" s="56"/>
      <c r="AB85" s="56"/>
      <c r="AC85" s="56"/>
      <c r="AD85" s="56"/>
      <c r="AE85" s="53" t="s">
        <v>68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40">
        <f>AB78/AO87/12</f>
        <v>21041.666666666668</v>
      </c>
      <c r="AP85" s="40"/>
      <c r="AQ85" s="40"/>
      <c r="AR85" s="40"/>
      <c r="AS85" s="40"/>
      <c r="AT85" s="40"/>
      <c r="AU85" s="40"/>
      <c r="AV85" s="40"/>
      <c r="AW85" s="41"/>
      <c r="AX85" s="42"/>
      <c r="AY85" s="42"/>
      <c r="AZ85" s="42"/>
      <c r="BA85" s="42"/>
      <c r="BB85" s="42"/>
      <c r="BC85" s="42"/>
      <c r="BD85" s="43"/>
      <c r="BE85" s="40">
        <f>AO85+AW85</f>
        <v>21041.666666666668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>
      <c r="A86" s="57">
        <v>0</v>
      </c>
      <c r="B86" s="57"/>
      <c r="C86" s="57"/>
      <c r="D86" s="57"/>
      <c r="E86" s="57"/>
      <c r="F86" s="57"/>
      <c r="G86" s="58" t="s">
        <v>69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61"/>
      <c r="AA86" s="61"/>
      <c r="AB86" s="61"/>
      <c r="AC86" s="61"/>
      <c r="AD86" s="61"/>
      <c r="AE86" s="58"/>
      <c r="AF86" s="59"/>
      <c r="AG86" s="59"/>
      <c r="AH86" s="59"/>
      <c r="AI86" s="59"/>
      <c r="AJ86" s="59"/>
      <c r="AK86" s="59"/>
      <c r="AL86" s="59"/>
      <c r="AM86" s="59"/>
      <c r="AN86" s="60"/>
      <c r="AO86" s="62"/>
      <c r="AP86" s="62"/>
      <c r="AQ86" s="62"/>
      <c r="AR86" s="62"/>
      <c r="AS86" s="62"/>
      <c r="AT86" s="62"/>
      <c r="AU86" s="62"/>
      <c r="AV86" s="62"/>
      <c r="AW86" s="63"/>
      <c r="AX86" s="64"/>
      <c r="AY86" s="64"/>
      <c r="AZ86" s="64"/>
      <c r="BA86" s="64"/>
      <c r="BB86" s="64"/>
      <c r="BC86" s="64"/>
      <c r="BD86" s="65"/>
      <c r="BE86" s="62"/>
      <c r="BF86" s="62"/>
      <c r="BG86" s="62"/>
      <c r="BH86" s="62"/>
      <c r="BI86" s="62"/>
      <c r="BJ86" s="62"/>
      <c r="BK86" s="62"/>
      <c r="BL86" s="62"/>
    </row>
    <row r="87" spans="1:64" ht="12.75" customHeight="1">
      <c r="A87" s="52">
        <v>0</v>
      </c>
      <c r="B87" s="52"/>
      <c r="C87" s="52"/>
      <c r="D87" s="52"/>
      <c r="E87" s="52"/>
      <c r="F87" s="52"/>
      <c r="G87" s="53" t="s">
        <v>119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 t="s">
        <v>70</v>
      </c>
      <c r="AA87" s="56"/>
      <c r="AB87" s="56"/>
      <c r="AC87" s="56"/>
      <c r="AD87" s="56"/>
      <c r="AE87" s="53" t="s">
        <v>71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40">
        <v>2</v>
      </c>
      <c r="AP87" s="40"/>
      <c r="AQ87" s="40"/>
      <c r="AR87" s="40"/>
      <c r="AS87" s="40"/>
      <c r="AT87" s="40"/>
      <c r="AU87" s="40"/>
      <c r="AV87" s="40"/>
      <c r="AW87" s="41">
        <v>0</v>
      </c>
      <c r="AX87" s="42"/>
      <c r="AY87" s="42"/>
      <c r="AZ87" s="42"/>
      <c r="BA87" s="42"/>
      <c r="BB87" s="42"/>
      <c r="BC87" s="42"/>
      <c r="BD87" s="43"/>
      <c r="BE87" s="40">
        <f>AO87</f>
        <v>2</v>
      </c>
      <c r="BF87" s="40"/>
      <c r="BG87" s="40"/>
      <c r="BH87" s="40"/>
      <c r="BI87" s="40"/>
      <c r="BJ87" s="40"/>
      <c r="BK87" s="40"/>
      <c r="BL87" s="40"/>
    </row>
    <row r="88" spans="1:64" ht="27" customHeight="1">
      <c r="A88" s="52">
        <v>0</v>
      </c>
      <c r="B88" s="52"/>
      <c r="C88" s="52"/>
      <c r="D88" s="52"/>
      <c r="E88" s="52"/>
      <c r="F88" s="52"/>
      <c r="G88" s="53" t="s">
        <v>99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72</v>
      </c>
      <c r="AA88" s="56"/>
      <c r="AB88" s="56"/>
      <c r="AC88" s="56"/>
      <c r="AD88" s="56"/>
      <c r="AE88" s="53" t="s">
        <v>71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40">
        <v>2305</v>
      </c>
      <c r="AP88" s="40"/>
      <c r="AQ88" s="40"/>
      <c r="AR88" s="40"/>
      <c r="AS88" s="40"/>
      <c r="AT88" s="40"/>
      <c r="AU88" s="40"/>
      <c r="AV88" s="40"/>
      <c r="AW88" s="41">
        <v>0</v>
      </c>
      <c r="AX88" s="42"/>
      <c r="AY88" s="42"/>
      <c r="AZ88" s="42"/>
      <c r="BA88" s="42"/>
      <c r="BB88" s="42"/>
      <c r="BC88" s="42"/>
      <c r="BD88" s="43"/>
      <c r="BE88" s="40">
        <f>AO88</f>
        <v>2305</v>
      </c>
      <c r="BF88" s="40"/>
      <c r="BG88" s="40"/>
      <c r="BH88" s="40"/>
      <c r="BI88" s="40"/>
      <c r="BJ88" s="40"/>
      <c r="BK88" s="40"/>
      <c r="BL88" s="40"/>
    </row>
    <row r="89" spans="1:64" ht="21" customHeight="1">
      <c r="A89" s="77"/>
      <c r="B89" s="78"/>
      <c r="C89" s="78"/>
      <c r="D89" s="78"/>
      <c r="E89" s="78"/>
      <c r="F89" s="79"/>
      <c r="G89" s="53" t="s">
        <v>106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7"/>
      <c r="Z89" s="148" t="s">
        <v>107</v>
      </c>
      <c r="AA89" s="149"/>
      <c r="AB89" s="149"/>
      <c r="AC89" s="149"/>
      <c r="AD89" s="150"/>
      <c r="AE89" s="53" t="s">
        <v>108</v>
      </c>
      <c r="AF89" s="146"/>
      <c r="AG89" s="146"/>
      <c r="AH89" s="146"/>
      <c r="AI89" s="146"/>
      <c r="AJ89" s="146"/>
      <c r="AK89" s="146"/>
      <c r="AL89" s="146"/>
      <c r="AM89" s="146"/>
      <c r="AN89" s="147"/>
      <c r="AO89" s="41"/>
      <c r="AP89" s="42"/>
      <c r="AQ89" s="42"/>
      <c r="AR89" s="42"/>
      <c r="AS89" s="42"/>
      <c r="AT89" s="42"/>
      <c r="AU89" s="42"/>
      <c r="AV89" s="43"/>
      <c r="AW89" s="41"/>
      <c r="AX89" s="47"/>
      <c r="AY89" s="47"/>
      <c r="AZ89" s="47"/>
      <c r="BA89" s="47"/>
      <c r="BB89" s="47"/>
      <c r="BC89" s="47"/>
      <c r="BD89" s="48"/>
      <c r="BE89" s="41"/>
      <c r="BF89" s="42"/>
      <c r="BG89" s="42"/>
      <c r="BH89" s="42"/>
      <c r="BI89" s="42"/>
      <c r="BJ89" s="42"/>
      <c r="BK89" s="42"/>
      <c r="BL89" s="43"/>
    </row>
    <row r="90" spans="1:64" ht="12.75" customHeight="1">
      <c r="A90" s="57">
        <v>0</v>
      </c>
      <c r="B90" s="57"/>
      <c r="C90" s="57"/>
      <c r="D90" s="57"/>
      <c r="E90" s="57"/>
      <c r="F90" s="57"/>
      <c r="G90" s="58" t="s">
        <v>73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61"/>
      <c r="AA90" s="61"/>
      <c r="AB90" s="61"/>
      <c r="AC90" s="61"/>
      <c r="AD90" s="61"/>
      <c r="AE90" s="58"/>
      <c r="AF90" s="59"/>
      <c r="AG90" s="59"/>
      <c r="AH90" s="59"/>
      <c r="AI90" s="59"/>
      <c r="AJ90" s="59"/>
      <c r="AK90" s="59"/>
      <c r="AL90" s="59"/>
      <c r="AM90" s="59"/>
      <c r="AN90" s="60"/>
      <c r="AO90" s="62"/>
      <c r="AP90" s="62"/>
      <c r="AQ90" s="62"/>
      <c r="AR90" s="62"/>
      <c r="AS90" s="62"/>
      <c r="AT90" s="62"/>
      <c r="AU90" s="62"/>
      <c r="AV90" s="62"/>
      <c r="AW90" s="63"/>
      <c r="AX90" s="64"/>
      <c r="AY90" s="64"/>
      <c r="AZ90" s="64"/>
      <c r="BA90" s="64"/>
      <c r="BB90" s="64"/>
      <c r="BC90" s="64"/>
      <c r="BD90" s="65"/>
      <c r="BE90" s="62"/>
      <c r="BF90" s="62"/>
      <c r="BG90" s="62"/>
      <c r="BH90" s="62"/>
      <c r="BI90" s="62"/>
      <c r="BJ90" s="62"/>
      <c r="BK90" s="62"/>
      <c r="BL90" s="62"/>
    </row>
    <row r="91" spans="1:64" ht="25.5" customHeight="1">
      <c r="A91" s="52">
        <v>0</v>
      </c>
      <c r="B91" s="52"/>
      <c r="C91" s="52"/>
      <c r="D91" s="52"/>
      <c r="E91" s="52"/>
      <c r="F91" s="52"/>
      <c r="G91" s="53" t="s">
        <v>100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6" t="s">
        <v>74</v>
      </c>
      <c r="AA91" s="56"/>
      <c r="AB91" s="56"/>
      <c r="AC91" s="56"/>
      <c r="AD91" s="56"/>
      <c r="AE91" s="53" t="s">
        <v>71</v>
      </c>
      <c r="AF91" s="54"/>
      <c r="AG91" s="54"/>
      <c r="AH91" s="54"/>
      <c r="AI91" s="54"/>
      <c r="AJ91" s="54"/>
      <c r="AK91" s="54"/>
      <c r="AL91" s="54"/>
      <c r="AM91" s="54"/>
      <c r="AN91" s="55"/>
      <c r="AO91" s="40">
        <f>AC65/AO88</f>
        <v>305.2831236442516</v>
      </c>
      <c r="AP91" s="40"/>
      <c r="AQ91" s="40"/>
      <c r="AR91" s="40"/>
      <c r="AS91" s="40"/>
      <c r="AT91" s="40"/>
      <c r="AU91" s="40"/>
      <c r="AV91" s="40"/>
      <c r="AW91" s="41">
        <v>0</v>
      </c>
      <c r="AX91" s="42"/>
      <c r="AY91" s="42"/>
      <c r="AZ91" s="42"/>
      <c r="BA91" s="42"/>
      <c r="BB91" s="42"/>
      <c r="BC91" s="42"/>
      <c r="BD91" s="43"/>
      <c r="BE91" s="40">
        <f>AO91+AW91</f>
        <v>305.2831236442516</v>
      </c>
      <c r="BF91" s="40"/>
      <c r="BG91" s="40"/>
      <c r="BH91" s="40"/>
      <c r="BI91" s="40"/>
      <c r="BJ91" s="40"/>
      <c r="BK91" s="40"/>
      <c r="BL91" s="40"/>
    </row>
    <row r="92" spans="1:64" s="4" customFormat="1" ht="12.75" customHeight="1">
      <c r="A92" s="57">
        <v>0</v>
      </c>
      <c r="B92" s="57"/>
      <c r="C92" s="57"/>
      <c r="D92" s="57"/>
      <c r="E92" s="57"/>
      <c r="F92" s="57"/>
      <c r="G92" s="58" t="s">
        <v>75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1"/>
      <c r="AA92" s="61"/>
      <c r="AB92" s="61"/>
      <c r="AC92" s="61"/>
      <c r="AD92" s="61"/>
      <c r="AE92" s="58"/>
      <c r="AF92" s="59"/>
      <c r="AG92" s="59"/>
      <c r="AH92" s="59"/>
      <c r="AI92" s="59"/>
      <c r="AJ92" s="59"/>
      <c r="AK92" s="59"/>
      <c r="AL92" s="59"/>
      <c r="AM92" s="59"/>
      <c r="AN92" s="60"/>
      <c r="AO92" s="62"/>
      <c r="AP92" s="62"/>
      <c r="AQ92" s="62"/>
      <c r="AR92" s="62"/>
      <c r="AS92" s="62"/>
      <c r="AT92" s="62"/>
      <c r="AU92" s="62"/>
      <c r="AV92" s="62"/>
      <c r="AW92" s="63"/>
      <c r="AX92" s="64"/>
      <c r="AY92" s="64"/>
      <c r="AZ92" s="64"/>
      <c r="BA92" s="64"/>
      <c r="BB92" s="64"/>
      <c r="BC92" s="64"/>
      <c r="BD92" s="65"/>
      <c r="BE92" s="62"/>
      <c r="BF92" s="62"/>
      <c r="BG92" s="62"/>
      <c r="BH92" s="62"/>
      <c r="BI92" s="62"/>
      <c r="BJ92" s="62"/>
      <c r="BK92" s="62"/>
      <c r="BL92" s="62"/>
    </row>
    <row r="93" spans="1:64" ht="12.75" customHeight="1">
      <c r="A93" s="52">
        <v>0</v>
      </c>
      <c r="B93" s="52"/>
      <c r="C93" s="52"/>
      <c r="D93" s="52"/>
      <c r="E93" s="52"/>
      <c r="F93" s="52"/>
      <c r="G93" s="53" t="s">
        <v>76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6" t="s">
        <v>77</v>
      </c>
      <c r="AA93" s="56"/>
      <c r="AB93" s="56"/>
      <c r="AC93" s="56"/>
      <c r="AD93" s="56"/>
      <c r="AE93" s="53" t="s">
        <v>71</v>
      </c>
      <c r="AF93" s="54"/>
      <c r="AG93" s="54"/>
      <c r="AH93" s="54"/>
      <c r="AI93" s="54"/>
      <c r="AJ93" s="54"/>
      <c r="AK93" s="54"/>
      <c r="AL93" s="54"/>
      <c r="AM93" s="54"/>
      <c r="AN93" s="55"/>
      <c r="AO93" s="40">
        <v>100</v>
      </c>
      <c r="AP93" s="40"/>
      <c r="AQ93" s="40"/>
      <c r="AR93" s="40"/>
      <c r="AS93" s="40"/>
      <c r="AT93" s="40"/>
      <c r="AU93" s="40"/>
      <c r="AV93" s="40"/>
      <c r="AW93" s="41">
        <v>0</v>
      </c>
      <c r="AX93" s="42"/>
      <c r="AY93" s="42"/>
      <c r="AZ93" s="42"/>
      <c r="BA93" s="42"/>
      <c r="BB93" s="42"/>
      <c r="BC93" s="42"/>
      <c r="BD93" s="43"/>
      <c r="BE93" s="40">
        <f>AO93+AW93</f>
        <v>100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ht="12.75" customHeight="1"/>
    <row r="96" spans="1:59" ht="12.75">
      <c r="A96" s="119" t="s">
        <v>82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5"/>
      <c r="AO96" s="127" t="s">
        <v>91</v>
      </c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</row>
    <row r="97" spans="23:59" ht="12.75">
      <c r="W97" s="122" t="s">
        <v>5</v>
      </c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O97" s="126" t="s">
        <v>52</v>
      </c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</row>
    <row r="98" spans="1:6" ht="16.5" customHeight="1">
      <c r="A98" s="116" t="s">
        <v>3</v>
      </c>
      <c r="B98" s="116"/>
      <c r="C98" s="116"/>
      <c r="D98" s="116"/>
      <c r="E98" s="116"/>
      <c r="F98" s="116"/>
    </row>
    <row r="99" spans="1:45" ht="12.75">
      <c r="A99" s="131" t="s">
        <v>81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:45" ht="15.75" customHeight="1">
      <c r="A100" s="139" t="s">
        <v>47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</row>
    <row r="101" spans="1:45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2.75">
      <c r="A102" s="119" t="s">
        <v>83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5"/>
      <c r="AO102" s="127" t="s">
        <v>84</v>
      </c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</row>
    <row r="103" spans="23:59" ht="10.5" customHeight="1">
      <c r="W103" s="122" t="s">
        <v>5</v>
      </c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O103" s="126" t="s">
        <v>52</v>
      </c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</row>
    <row r="104" spans="1:8" ht="15.75" customHeight="1">
      <c r="A104" s="140" t="s">
        <v>120</v>
      </c>
      <c r="B104" s="141"/>
      <c r="C104" s="141"/>
      <c r="D104" s="141"/>
      <c r="E104" s="141"/>
      <c r="F104" s="141"/>
      <c r="G104" s="141"/>
      <c r="H104" s="141"/>
    </row>
    <row r="105" spans="1:17" ht="12.75">
      <c r="A105" s="122" t="s">
        <v>45</v>
      </c>
      <c r="B105" s="122"/>
      <c r="C105" s="122"/>
      <c r="D105" s="122"/>
      <c r="E105" s="122"/>
      <c r="F105" s="122"/>
      <c r="G105" s="122"/>
      <c r="H105" s="122"/>
      <c r="I105" s="17"/>
      <c r="J105" s="17"/>
      <c r="K105" s="17"/>
      <c r="L105" s="17"/>
      <c r="M105" s="17"/>
      <c r="N105" s="17"/>
      <c r="O105" s="17"/>
      <c r="P105" s="17"/>
      <c r="Q105" s="17"/>
    </row>
    <row r="106" ht="12.75">
      <c r="A106" s="24" t="s">
        <v>46</v>
      </c>
    </row>
  </sheetData>
  <sheetProtection/>
  <mergeCells count="282">
    <mergeCell ref="A76:C76"/>
    <mergeCell ref="A68:AY68"/>
    <mergeCell ref="D56:AB56"/>
    <mergeCell ref="AC56:AJ56"/>
    <mergeCell ref="A30:BL30"/>
    <mergeCell ref="D64:AB64"/>
    <mergeCell ref="AS58:AZ58"/>
    <mergeCell ref="A67:BL67"/>
    <mergeCell ref="AS56:AZ56"/>
    <mergeCell ref="A35:BL35"/>
    <mergeCell ref="Z82:AD82"/>
    <mergeCell ref="D57:AB57"/>
    <mergeCell ref="AC57:AJ57"/>
    <mergeCell ref="AW89:BD89"/>
    <mergeCell ref="BE89:BL89"/>
    <mergeCell ref="A89:F89"/>
    <mergeCell ref="G89:Y89"/>
    <mergeCell ref="Z89:AD89"/>
    <mergeCell ref="AE89:AN89"/>
    <mergeCell ref="AO89:AV89"/>
    <mergeCell ref="A58:C58"/>
    <mergeCell ref="D58:AB58"/>
    <mergeCell ref="AC58:AJ58"/>
    <mergeCell ref="AK58:AR58"/>
    <mergeCell ref="A69:C70"/>
    <mergeCell ref="D71:AA71"/>
    <mergeCell ref="AB71:AI71"/>
    <mergeCell ref="A64:C64"/>
    <mergeCell ref="A71:C71"/>
    <mergeCell ref="AR71:AY71"/>
    <mergeCell ref="AS57:AZ57"/>
    <mergeCell ref="AK56:AR56"/>
    <mergeCell ref="AK57:AR57"/>
    <mergeCell ref="W103:AM103"/>
    <mergeCell ref="AE85:AN85"/>
    <mergeCell ref="AE81:AN81"/>
    <mergeCell ref="D69:AA70"/>
    <mergeCell ref="AB69:AI70"/>
    <mergeCell ref="AJ69:AQ70"/>
    <mergeCell ref="AR69:AY70"/>
    <mergeCell ref="A87:F87"/>
    <mergeCell ref="G87:Y87"/>
    <mergeCell ref="Z87:AD87"/>
    <mergeCell ref="A81:F81"/>
    <mergeCell ref="G82:Y82"/>
    <mergeCell ref="G83:Y83"/>
    <mergeCell ref="G84:Y84"/>
    <mergeCell ref="A82:F82"/>
    <mergeCell ref="A83:F83"/>
    <mergeCell ref="Z83:AD83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43:BL43"/>
    <mergeCell ref="A49:F49"/>
    <mergeCell ref="A46:BL46"/>
    <mergeCell ref="A47:F47"/>
    <mergeCell ref="G47:BL47"/>
    <mergeCell ref="A48:F48"/>
    <mergeCell ref="A44:BL44"/>
    <mergeCell ref="G48:BL48"/>
    <mergeCell ref="G49:BL49"/>
    <mergeCell ref="A41:F41"/>
    <mergeCell ref="G41:BL41"/>
    <mergeCell ref="A22:T22"/>
    <mergeCell ref="AS22:BC22"/>
    <mergeCell ref="BD22:BL22"/>
    <mergeCell ref="T23:W23"/>
    <mergeCell ref="A23:H23"/>
    <mergeCell ref="A39:F39"/>
    <mergeCell ref="G39:BL39"/>
    <mergeCell ref="I23:S23"/>
    <mergeCell ref="AO2:BL2"/>
    <mergeCell ref="AO6:BF6"/>
    <mergeCell ref="AO4:BL4"/>
    <mergeCell ref="AO5:BL5"/>
    <mergeCell ref="AO3:BL3"/>
    <mergeCell ref="AO82:AV82"/>
    <mergeCell ref="A52:AZ52"/>
    <mergeCell ref="AC54:AJ55"/>
    <mergeCell ref="D54:AB55"/>
    <mergeCell ref="AK54:AR55"/>
    <mergeCell ref="AO83:AV83"/>
    <mergeCell ref="AW83:BD83"/>
    <mergeCell ref="AO97:BG97"/>
    <mergeCell ref="AO81:AV81"/>
    <mergeCell ref="AO96:BG96"/>
    <mergeCell ref="BE84:BL84"/>
    <mergeCell ref="BE81:BL81"/>
    <mergeCell ref="BE82:BL82"/>
    <mergeCell ref="AW82:BD82"/>
    <mergeCell ref="BE86:BL86"/>
    <mergeCell ref="A72:C72"/>
    <mergeCell ref="D72:AA72"/>
    <mergeCell ref="AB72:AI72"/>
    <mergeCell ref="AJ72:AQ72"/>
    <mergeCell ref="AR72:AY72"/>
    <mergeCell ref="AJ71:AQ71"/>
    <mergeCell ref="A98:F98"/>
    <mergeCell ref="A84:F84"/>
    <mergeCell ref="Z84:AD84"/>
    <mergeCell ref="AE84:AN84"/>
    <mergeCell ref="A96:V96"/>
    <mergeCell ref="W96:AM96"/>
    <mergeCell ref="W97:AM97"/>
    <mergeCell ref="A85:F85"/>
    <mergeCell ref="AE87:AN87"/>
    <mergeCell ref="A90:F90"/>
    <mergeCell ref="AB73:AI73"/>
    <mergeCell ref="AJ73:AQ73"/>
    <mergeCell ref="AR73:AY73"/>
    <mergeCell ref="Z81:AD81"/>
    <mergeCell ref="G81:Y81"/>
    <mergeCell ref="A77:C77"/>
    <mergeCell ref="D77:AA77"/>
    <mergeCell ref="AR75:AY75"/>
    <mergeCell ref="AW81:BD81"/>
    <mergeCell ref="A80:BL80"/>
    <mergeCell ref="AB77:AI77"/>
    <mergeCell ref="AJ77:AQ77"/>
    <mergeCell ref="AR77:AY77"/>
    <mergeCell ref="A75:C75"/>
    <mergeCell ref="A50:F50"/>
    <mergeCell ref="A56:C56"/>
    <mergeCell ref="A57:C57"/>
    <mergeCell ref="G50:BL50"/>
    <mergeCell ref="A54:C55"/>
    <mergeCell ref="A53:AZ53"/>
    <mergeCell ref="AO1:BL1"/>
    <mergeCell ref="U22:AD22"/>
    <mergeCell ref="AE22:AR22"/>
    <mergeCell ref="G38:BL38"/>
    <mergeCell ref="A25:BL25"/>
    <mergeCell ref="A26:BL26"/>
    <mergeCell ref="A37:BL37"/>
    <mergeCell ref="BE19:BL19"/>
    <mergeCell ref="AK19:BC19"/>
    <mergeCell ref="AK20:BC20"/>
    <mergeCell ref="A40:F40"/>
    <mergeCell ref="G40:BL40"/>
    <mergeCell ref="A38:F38"/>
    <mergeCell ref="A27:BL27"/>
    <mergeCell ref="A28:BL28"/>
    <mergeCell ref="A29:BL29"/>
    <mergeCell ref="A33:BL33"/>
    <mergeCell ref="A32:BL32"/>
    <mergeCell ref="A31:BL31"/>
    <mergeCell ref="A34:BL34"/>
    <mergeCell ref="AS54:AZ55"/>
    <mergeCell ref="BE83:BL83"/>
    <mergeCell ref="AW84:BD84"/>
    <mergeCell ref="AO84:AV84"/>
    <mergeCell ref="AS60:AZ60"/>
    <mergeCell ref="AS61:AZ61"/>
    <mergeCell ref="AK62:AR62"/>
    <mergeCell ref="AR74:AY74"/>
    <mergeCell ref="AS62:AZ62"/>
    <mergeCell ref="AS65:AZ65"/>
    <mergeCell ref="B13:L13"/>
    <mergeCell ref="B14:L14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S59:AZ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A59:C59"/>
    <mergeCell ref="D59:AB59"/>
    <mergeCell ref="AC59:AJ59"/>
    <mergeCell ref="AK59:AR59"/>
    <mergeCell ref="A60:C60"/>
    <mergeCell ref="D60:AB60"/>
    <mergeCell ref="AC60:AJ60"/>
    <mergeCell ref="AK60:AR60"/>
    <mergeCell ref="A61:C61"/>
    <mergeCell ref="D61:AB61"/>
    <mergeCell ref="AC61:AJ61"/>
    <mergeCell ref="AK61:AR61"/>
    <mergeCell ref="A65:C65"/>
    <mergeCell ref="D65:AB65"/>
    <mergeCell ref="AC65:AJ65"/>
    <mergeCell ref="AK65:AR65"/>
    <mergeCell ref="A62:C62"/>
    <mergeCell ref="D62:AB62"/>
    <mergeCell ref="AC62:AJ62"/>
    <mergeCell ref="A74:C74"/>
    <mergeCell ref="D74:AA74"/>
    <mergeCell ref="AB74:AI74"/>
    <mergeCell ref="AJ74:AQ74"/>
    <mergeCell ref="A63:C63"/>
    <mergeCell ref="D63:AB63"/>
    <mergeCell ref="AC63:AJ63"/>
    <mergeCell ref="A73:C73"/>
    <mergeCell ref="D73:AA73"/>
    <mergeCell ref="D75:AA75"/>
    <mergeCell ref="AB75:AI75"/>
    <mergeCell ref="AJ75:AQ75"/>
    <mergeCell ref="D76:AA76"/>
    <mergeCell ref="AB76:AI76"/>
    <mergeCell ref="AR76:AY76"/>
    <mergeCell ref="AR78:AY78"/>
    <mergeCell ref="A78:C78"/>
    <mergeCell ref="D78:AA78"/>
    <mergeCell ref="AB78:AI78"/>
    <mergeCell ref="AJ78:AQ78"/>
    <mergeCell ref="BE85:BL85"/>
    <mergeCell ref="AO85:AV85"/>
    <mergeCell ref="AW85:BD85"/>
    <mergeCell ref="AE82:AN82"/>
    <mergeCell ref="AE83:AN83"/>
    <mergeCell ref="A86:F86"/>
    <mergeCell ref="G86:Y86"/>
    <mergeCell ref="Z86:AD86"/>
    <mergeCell ref="AE86:AN86"/>
    <mergeCell ref="AO86:AV86"/>
    <mergeCell ref="AW86:BD86"/>
    <mergeCell ref="G85:Y85"/>
    <mergeCell ref="Z85:AD85"/>
    <mergeCell ref="AO87:AV87"/>
    <mergeCell ref="AW87:BD87"/>
    <mergeCell ref="BE87:BL87"/>
    <mergeCell ref="AW88:BD88"/>
    <mergeCell ref="BE88:BL88"/>
    <mergeCell ref="G90:Y90"/>
    <mergeCell ref="Z90:AD90"/>
    <mergeCell ref="AE90:AN90"/>
    <mergeCell ref="AO90:AV90"/>
    <mergeCell ref="AW90:BD90"/>
    <mergeCell ref="BE90:BL90"/>
    <mergeCell ref="BE92:BL92"/>
    <mergeCell ref="A91:F91"/>
    <mergeCell ref="A88:F88"/>
    <mergeCell ref="G91:Y91"/>
    <mergeCell ref="Z91:AD91"/>
    <mergeCell ref="AE91:AN91"/>
    <mergeCell ref="AO88:AV88"/>
    <mergeCell ref="G88:Y88"/>
    <mergeCell ref="Z88:AD88"/>
    <mergeCell ref="AE88:AN88"/>
    <mergeCell ref="A92:F92"/>
    <mergeCell ref="G92:Y92"/>
    <mergeCell ref="Z92:AD92"/>
    <mergeCell ref="AE92:AN92"/>
    <mergeCell ref="AO92:AV92"/>
    <mergeCell ref="AW92:BD92"/>
    <mergeCell ref="A93:F93"/>
    <mergeCell ref="G93:Y93"/>
    <mergeCell ref="Z93:AD93"/>
    <mergeCell ref="AE93:AN93"/>
    <mergeCell ref="AO93:AV93"/>
    <mergeCell ref="AW93:BD93"/>
    <mergeCell ref="BE93:BL93"/>
    <mergeCell ref="AS63:AZ63"/>
    <mergeCell ref="AK63:AR63"/>
    <mergeCell ref="AJ76:AQ76"/>
    <mergeCell ref="AD64:AJ64"/>
    <mergeCell ref="AK64:AR64"/>
    <mergeCell ref="AS64:AZ64"/>
    <mergeCell ref="AO91:AV91"/>
    <mergeCell ref="AW91:BD91"/>
    <mergeCell ref="BE91:BL91"/>
  </mergeCells>
  <conditionalFormatting sqref="H84:L84 G84:G89 G91:G93">
    <cfRule type="cellIs" priority="1" dxfId="5" operator="equal" stopIfTrue="1">
      <formula>$G83</formula>
    </cfRule>
  </conditionalFormatting>
  <conditionalFormatting sqref="D58:D64">
    <cfRule type="cellIs" priority="2" dxfId="5" operator="equal" stopIfTrue="1">
      <formula>$D57</formula>
    </cfRule>
  </conditionalFormatting>
  <conditionalFormatting sqref="D65">
    <cfRule type="cellIs" priority="3" dxfId="5" operator="equal" stopIfTrue="1">
      <formula>$D62</formula>
    </cfRule>
  </conditionalFormatting>
  <conditionalFormatting sqref="G90">
    <cfRule type="cellIs" priority="4" dxfId="5" operator="equal" stopIfTrue="1">
      <formula>#REF!</formula>
    </cfRule>
  </conditionalFormatting>
  <conditionalFormatting sqref="A84:F93">
    <cfRule type="cellIs" priority="5" dxfId="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2023-12-28T06:33:28Z</cp:lastPrinted>
  <dcterms:created xsi:type="dcterms:W3CDTF">2016-08-15T09:54:21Z</dcterms:created>
  <dcterms:modified xsi:type="dcterms:W3CDTF">2023-12-28T06:53:57Z</dcterms:modified>
  <cp:category/>
  <cp:version/>
  <cp:contentType/>
  <cp:contentStatus/>
</cp:coreProperties>
</file>