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40" windowHeight="11760" activeTab="0"/>
  </bookViews>
  <sheets>
    <sheet name="КПК0812152" sheetId="1" r:id="rId1"/>
  </sheets>
  <definedNames>
    <definedName name="_xlnm.Print_Area" localSheetId="0">'КПК0812152'!$A$1:$BM$107</definedName>
  </definedNames>
  <calcPr fullCalcOnLoad="1"/>
</workbook>
</file>

<file path=xl/sharedStrings.xml><?xml version="1.0" encoding="utf-8"?>
<sst xmlns="http://schemas.openxmlformats.org/spreadsheetml/2006/main" count="158" uniqueCount="124">
  <si>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</si>
  <si>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</si>
  <si>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</si>
  <si>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</si>
  <si>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</si>
  <si>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</si>
  <si>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</si>
  <si>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</si>
  <si>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</si>
  <si>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</si>
  <si>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</si>
  <si>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</si>
  <si>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</si>
  <si>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</si>
  <si>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</si>
  <si>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</si>
  <si>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</si>
  <si>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</si>
  <si>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</si>
  <si>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</si>
  <si>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</si>
  <si>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</si>
  <si>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</si>
  <si>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</si>
  <si>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</si>
  <si>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</si>
  <si>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</si>
  <si>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</si>
  <si>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</si>
  <si>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</si>
  <si>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</si>
  <si>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</si>
  <si>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</si>
  <si>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</si>
  <si>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</si>
  <si>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</si>
  <si>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</si>
  <si>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</si>
  <si>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</si>
  <si>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</si>
  <si>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</si>
  <si>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</si>
  <si>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</si>
  <si>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</si>
  <si>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</si>
  <si>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</si>
  <si>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</si>
  <si>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</si>
  <si>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</si>
  <si>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</si>
  <si>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</si>
  <si>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</si>
  <si>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</si>
  <si>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</si>
  <si>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</si>
  <si>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</si>
  <si>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</si>
  <si>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</si>
  <si>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</si>
  <si>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</si>
  <si>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</si>
  <si>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</si>
  <si>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</si>
  <si>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</si>
  <si>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</si>
  <si>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</si>
  <si>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</si>
  <si>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грн/місяць</t>
  </si>
  <si>
    <t>кошторис доходів і видатків</t>
  </si>
  <si>
    <t>продукту</t>
  </si>
  <si>
    <t>шт.</t>
  </si>
  <si>
    <t>звіт</t>
  </si>
  <si>
    <t>осіб</t>
  </si>
  <si>
    <t>ефективності</t>
  </si>
  <si>
    <t>грн.</t>
  </si>
  <si>
    <t>якості</t>
  </si>
  <si>
    <t>Рівень забезпечення</t>
  </si>
  <si>
    <t>відс.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</si>
  <si>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</si>
  <si>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</si>
  <si>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</si>
  <si>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</si>
  <si>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</si>
  <si>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</si>
  <si>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</si>
  <si>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</si>
  <si>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</si>
  <si>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</si>
  <si>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Управління соціального захисту та охорони здоров`я  Чортківської міської ради</t>
  </si>
  <si>
    <t>0810000</t>
  </si>
  <si>
    <t>0763</t>
  </si>
  <si>
    <t>Ігор ГРИЦИК</t>
  </si>
  <si>
    <t>0813230</t>
  </si>
  <si>
    <t>3230</t>
  </si>
  <si>
    <t>Забезпечення перебування внутрішьо переміщених осіб в установах та організаціях у зв'язку із введенням воєнного стану.</t>
  </si>
  <si>
    <t>Забезпечення надання підтримки внутрішньо переміщеним та/або евакуйованим особам у зв'язку із введенням воєнного стану.</t>
  </si>
  <si>
    <t xml:space="preserve">Наказ Міністерста фінансів України від 26.08.2014 № 836 "Про деякі питання запровадження програмно-цільового методу складання та виконання місцевих бюджетів".                                     Наказ Міністерства фінансів України від 20.09.2017 № 793 "Про затвердження складових програмної класифікації видатків та кредитування місцевих бюджетів".                                                      Постанова Кабінету Міністрів України від 11.03.2022 № 261 "Про затвердження Порядку та умов надання компенсації місцевим бюджетам на оплату комунальних послуг, що надаються під час розміщення тимчасово переміщених осіб, у період воєнного стану". </t>
  </si>
  <si>
    <t>Надання підтримки внутрішньо переміщеним та/або евакуйованим особам з дотриманням прав, свобод та  законних інтересів таких осіб у зв'язку із введенням воєнного стану.</t>
  </si>
  <si>
    <t>Забезпечення придбання предметів, матеріалів, обладнання та різного інвентаря для облаштування місць перебування (проживання) внутрішньо переміщених та/або евакуйованих осіб у  зв'язку із введенням воєнного стану.</t>
  </si>
  <si>
    <t>Кількість внутрішньо переміщених та/або евакуйованих осіб,які проживають</t>
  </si>
  <si>
    <t>Середні витрати на одну тимчасово проживаючу особу                   грн/рік</t>
  </si>
  <si>
    <t>бюджетної програми місцевого бюджету на 2023  рік</t>
  </si>
  <si>
    <t>Рішення сесії міської ради від 09.12.2022 р. № 1211 "Про бюджет Чортківської міської територіальної громади на 2023 рік"</t>
  </si>
  <si>
    <t xml:space="preserve">Бюджетний кодекс України;
Закон України "Про державний бюджет України на 2023 рік" від 03.11.2022 року № 2710-ІХ;
</t>
  </si>
  <si>
    <t>Програма підтримки благодійної організації "Дім Милосердя" на 2023-2025 роки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</si>
  <si>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</si>
  <si>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розрахунок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</si>
  <si>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</si>
  <si>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Видатки на будівництво електричних мереж.</t>
  </si>
  <si>
    <t>Рішення сесії міської ради від 03.11.2023р. №1713 "Про внесення змін і доповнень до рішення сесії міської ради від 09.12.2022р.№1211 "Про бюджет Чортківської міської територіальної громади на 2023 рік"</t>
  </si>
  <si>
    <t>Комплексна програма підтримки внутрішньо переміщених осіб в Тернопільській області на 2023-2025 роки</t>
  </si>
  <si>
    <t xml:space="preserve">Розпорядження начальника обласної військової адміністрації від 19 липня 2023року №380/01.02-01"Про затвердження комплексної програми підтримки внутрішньо переміщених осіб в Тернопільській області на 2023-2025 роки" </t>
  </si>
  <si>
    <t>Рішення сесії міської ради від 26.10.2023 р. № 1684 "Про внесення змін і доповнень до рішення сесії міської ради від 09.12.2022 р. № 1211 "Про бюджет Чортківської міської територіальної громади на 2023 рік"</t>
  </si>
  <si>
    <t>Рішення Терпопільської обласної військової адміністрації від 30.10.2023 року №615/01.02-01 "Про затвердження змін до комплексної прогграми підтримки внутрішньо переміщених осіб в Тернопільській області на 2023-2025 роки"</t>
  </si>
  <si>
    <t>Рішення сесії міської ради від 08.12.2023р. №1791 "Про внесення змін і доповнень до рішення сесії міської ради від 09.12.2022р.№1211 "Про бюджет Чортківської міської територіальної громади на 2023 рік"</t>
  </si>
  <si>
    <t>Надання щомісячної допомоги сім'ям загиблих (померлих)</t>
  </si>
  <si>
    <t>Кількість заходів, залучених до програм</t>
  </si>
  <si>
    <t>Рішення сесії міської ради від 19.12.2023р. №1850 "Про внесення змін і доповнень до рішення сесії міської ради від 09.12.2022р.№1211 "Про бюджет Чортківської міської територіальної громади на 2023 рік"</t>
  </si>
  <si>
    <t>28.12.2023р.</t>
  </si>
  <si>
    <t>51-од</t>
  </si>
  <si>
    <t>Рішення сесії міської ради від 26.12.2023р. №1855 "Про внесення змін і доповнень до рішення сесії міської ради від 09.12.2022р.№1211 "Про бюджет Чортківської міської територіальної громади на 2023 рік"</t>
  </si>
  <si>
    <t>27.12.2023р.</t>
  </si>
  <si>
    <t>Витрати на Програму підтримки благодійної організації "Дім Милосердя" на 2023-2025 роки</t>
  </si>
  <si>
    <t>Витрати на Комплексну програму підтримки внутрішньо переміщених осіб в Тернопільській області на 2023-2025 роки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</si>
</sst>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zoomScaleSheetLayoutView="100" zoomScalePageLayoutView="0" workbookViewId="0" topLeftCell="A88">
      <selection activeCell="AO94" sqref="AO94:AV9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109" t="s">
        <v>0</v>
      </c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spans="41:64" ht="15" customHeight="1">
      <c r="AO3" s="136" t="s">
        <v>79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41:64" ht="31.5" customHeight="1">
      <c r="AO4" s="134" t="s">
        <v>80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135" t="s">
        <v>20</v>
      </c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</row>
    <row r="6" spans="41:58" ht="7.5" customHeight="1"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</row>
    <row r="7" spans="41:58" ht="12.75" customHeight="1">
      <c r="AO7" s="88" t="s">
        <v>118</v>
      </c>
      <c r="AP7" s="89"/>
      <c r="AQ7" s="89"/>
      <c r="AR7" s="89"/>
      <c r="AS7" s="89"/>
      <c r="AT7" s="89"/>
      <c r="AU7" s="89"/>
      <c r="AV7" s="1" t="s">
        <v>63</v>
      </c>
      <c r="AW7" s="90" t="s">
        <v>119</v>
      </c>
      <c r="AX7" s="89"/>
      <c r="AY7" s="89"/>
      <c r="AZ7" s="89"/>
      <c r="BA7" s="89"/>
      <c r="BB7" s="89"/>
      <c r="BC7" s="89"/>
      <c r="BD7" s="89"/>
      <c r="BE7" s="89"/>
      <c r="BF7" s="8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96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101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3" t="s">
        <v>78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1" t="s">
        <v>80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35"/>
      <c r="AU13" s="93" t="s">
        <v>85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92" t="s">
        <v>62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3" t="s">
        <v>89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91" t="s">
        <v>88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35"/>
      <c r="AU16" s="93" t="s">
        <v>85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2" t="s">
        <v>61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5" customHeight="1">
      <c r="A19" s="25" t="s">
        <v>54</v>
      </c>
      <c r="B19" s="93" t="s">
        <v>92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93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90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12" t="s">
        <v>107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26"/>
      <c r="BE19" s="93" t="s">
        <v>86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97" t="s">
        <v>58</v>
      </c>
      <c r="AB20" s="97"/>
      <c r="AC20" s="97"/>
      <c r="AD20" s="97"/>
      <c r="AE20" s="97"/>
      <c r="AF20" s="97"/>
      <c r="AG20" s="97"/>
      <c r="AH20" s="97"/>
      <c r="AI20" s="97"/>
      <c r="AJ20" s="28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43" t="s">
        <v>50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04">
        <f>AS22+I23</f>
        <v>1073993.3399999999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f>762360-7360-51322.4-30</f>
        <v>703647.6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11" t="s">
        <v>23</v>
      </c>
      <c r="BE22" s="111"/>
      <c r="BF22" s="111"/>
      <c r="BG22" s="111"/>
      <c r="BH22" s="111"/>
      <c r="BI22" s="111"/>
      <c r="BJ22" s="111"/>
      <c r="BK22" s="111"/>
      <c r="BL22" s="111"/>
    </row>
    <row r="23" spans="1:64" ht="24.75" customHeight="1">
      <c r="A23" s="111" t="s">
        <v>22</v>
      </c>
      <c r="B23" s="111"/>
      <c r="C23" s="111"/>
      <c r="D23" s="111"/>
      <c r="E23" s="111"/>
      <c r="F23" s="111"/>
      <c r="G23" s="111"/>
      <c r="H23" s="111"/>
      <c r="I23" s="104">
        <f>1060000-142000-547654.26</f>
        <v>370345.74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11" t="s">
        <v>24</v>
      </c>
      <c r="U23" s="111"/>
      <c r="V23" s="111"/>
      <c r="W23" s="11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9" t="s">
        <v>37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</row>
    <row r="26" spans="1:64" ht="33.75" customHeight="1">
      <c r="A26" s="110" t="s">
        <v>103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64" ht="63.75" customHeight="1">
      <c r="A27" s="102" t="s">
        <v>96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23.25" customHeight="1">
      <c r="A28" s="52" t="s">
        <v>102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4" ht="34.5" customHeight="1">
      <c r="A29" s="52" t="s">
        <v>105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64" ht="34.5" customHeight="1">
      <c r="A30" s="52" t="s">
        <v>111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spans="1:64" ht="34.5" customHeight="1">
      <c r="A31" s="52" t="s">
        <v>113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spans="1:64" ht="34.5" customHeight="1">
      <c r="A32" s="52" t="s">
        <v>112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64" ht="34.5" customHeight="1">
      <c r="A33" s="52" t="s">
        <v>109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64" ht="34.5" customHeight="1">
      <c r="A34" s="52" t="s">
        <v>114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64" ht="34.5" customHeight="1">
      <c r="A35" s="52" t="s">
        <v>117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64" ht="34.5" customHeight="1">
      <c r="A36" s="52" t="s">
        <v>120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</row>
    <row r="37" spans="1:64" ht="34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15.75" customHeight="1">
      <c r="A38" s="111" t="s">
        <v>36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</row>
    <row r="39" spans="1:64" ht="27.75" customHeight="1">
      <c r="A39" s="101" t="s">
        <v>28</v>
      </c>
      <c r="B39" s="101"/>
      <c r="C39" s="101"/>
      <c r="D39" s="101"/>
      <c r="E39" s="101"/>
      <c r="F39" s="101"/>
      <c r="G39" s="106" t="s">
        <v>40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</row>
    <row r="40" spans="1:64" ht="15.75" hidden="1">
      <c r="A40" s="75">
        <v>1</v>
      </c>
      <c r="B40" s="75"/>
      <c r="C40" s="75"/>
      <c r="D40" s="75"/>
      <c r="E40" s="75"/>
      <c r="F40" s="75"/>
      <c r="G40" s="106">
        <v>2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8"/>
    </row>
    <row r="41" spans="1:79" ht="10.5" customHeight="1" hidden="1">
      <c r="A41" s="62" t="s">
        <v>33</v>
      </c>
      <c r="B41" s="62"/>
      <c r="C41" s="62"/>
      <c r="D41" s="62"/>
      <c r="E41" s="62"/>
      <c r="F41" s="62"/>
      <c r="G41" s="77" t="s">
        <v>7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49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78" t="s">
        <v>95</v>
      </c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CA42" s="1" t="s">
        <v>48</v>
      </c>
    </row>
    <row r="43" spans="1:64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64" ht="15.75" customHeight="1">
      <c r="A44" s="111" t="s">
        <v>38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</row>
    <row r="45" spans="1:64" ht="15.75" customHeight="1">
      <c r="A45" s="110" t="s">
        <v>94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</row>
    <row r="46" spans="1:64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64" ht="15.75" customHeight="1">
      <c r="A47" s="111" t="s">
        <v>39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</row>
    <row r="48" spans="1:64" ht="27.75" customHeight="1">
      <c r="A48" s="101" t="s">
        <v>28</v>
      </c>
      <c r="B48" s="101"/>
      <c r="C48" s="101"/>
      <c r="D48" s="101"/>
      <c r="E48" s="101"/>
      <c r="F48" s="101"/>
      <c r="G48" s="106" t="s">
        <v>25</v>
      </c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8"/>
    </row>
    <row r="49" spans="1:64" ht="15.75" hidden="1">
      <c r="A49" s="75">
        <v>1</v>
      </c>
      <c r="B49" s="75"/>
      <c r="C49" s="75"/>
      <c r="D49" s="75"/>
      <c r="E49" s="75"/>
      <c r="F49" s="75"/>
      <c r="G49" s="106">
        <v>2</v>
      </c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8"/>
    </row>
    <row r="50" spans="1:79" ht="10.5" customHeight="1" hidden="1">
      <c r="A50" s="62" t="s">
        <v>6</v>
      </c>
      <c r="B50" s="62"/>
      <c r="C50" s="62"/>
      <c r="D50" s="62"/>
      <c r="E50" s="62"/>
      <c r="F50" s="62"/>
      <c r="G50" s="77" t="s">
        <v>7</v>
      </c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100"/>
      <c r="CA50" s="1" t="s">
        <v>11</v>
      </c>
    </row>
    <row r="51" spans="1:79" ht="12.75" customHeight="1">
      <c r="A51" s="62">
        <v>1</v>
      </c>
      <c r="B51" s="62"/>
      <c r="C51" s="62"/>
      <c r="D51" s="62"/>
      <c r="E51" s="62"/>
      <c r="F51" s="62"/>
      <c r="G51" s="78" t="s">
        <v>97</v>
      </c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5"/>
      <c r="CA51" s="1" t="s">
        <v>12</v>
      </c>
    </row>
    <row r="52" spans="1:64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.75" customHeight="1">
      <c r="A53" s="111" t="s">
        <v>41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ht="15" customHeight="1">
      <c r="A54" s="116" t="s">
        <v>87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60" ht="15.75" customHeight="1">
      <c r="A55" s="75" t="s">
        <v>28</v>
      </c>
      <c r="B55" s="75"/>
      <c r="C55" s="75"/>
      <c r="D55" s="137" t="s">
        <v>26</v>
      </c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9"/>
      <c r="AC55" s="75" t="s">
        <v>29</v>
      </c>
      <c r="AD55" s="75"/>
      <c r="AE55" s="75"/>
      <c r="AF55" s="75"/>
      <c r="AG55" s="75"/>
      <c r="AH55" s="75"/>
      <c r="AI55" s="75"/>
      <c r="AJ55" s="75"/>
      <c r="AK55" s="75" t="s">
        <v>30</v>
      </c>
      <c r="AL55" s="75"/>
      <c r="AM55" s="75"/>
      <c r="AN55" s="75"/>
      <c r="AO55" s="75"/>
      <c r="AP55" s="75"/>
      <c r="AQ55" s="75"/>
      <c r="AR55" s="75"/>
      <c r="AS55" s="75" t="s">
        <v>27</v>
      </c>
      <c r="AT55" s="75"/>
      <c r="AU55" s="75"/>
      <c r="AV55" s="75"/>
      <c r="AW55" s="75"/>
      <c r="AX55" s="75"/>
      <c r="AY55" s="75"/>
      <c r="AZ55" s="75"/>
      <c r="BA55" s="18"/>
      <c r="BB55" s="18"/>
      <c r="BC55" s="18"/>
      <c r="BD55" s="18"/>
      <c r="BE55" s="18"/>
      <c r="BF55" s="18"/>
      <c r="BG55" s="18"/>
      <c r="BH55" s="18"/>
    </row>
    <row r="56" spans="1:60" ht="28.5" customHeight="1">
      <c r="A56" s="75"/>
      <c r="B56" s="75"/>
      <c r="C56" s="75"/>
      <c r="D56" s="140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2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18"/>
      <c r="BB56" s="18"/>
      <c r="BC56" s="18"/>
      <c r="BD56" s="18"/>
      <c r="BE56" s="18"/>
      <c r="BF56" s="18"/>
      <c r="BG56" s="18"/>
      <c r="BH56" s="18"/>
    </row>
    <row r="57" spans="1:60" ht="15.75">
      <c r="A57" s="75">
        <v>1</v>
      </c>
      <c r="B57" s="75"/>
      <c r="C57" s="75"/>
      <c r="D57" s="117">
        <v>2</v>
      </c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9"/>
      <c r="AC57" s="75">
        <v>3</v>
      </c>
      <c r="AD57" s="75"/>
      <c r="AE57" s="75"/>
      <c r="AF57" s="75"/>
      <c r="AG57" s="75"/>
      <c r="AH57" s="75"/>
      <c r="AI57" s="75"/>
      <c r="AJ57" s="75"/>
      <c r="AK57" s="75">
        <v>4</v>
      </c>
      <c r="AL57" s="75"/>
      <c r="AM57" s="75"/>
      <c r="AN57" s="75"/>
      <c r="AO57" s="75"/>
      <c r="AP57" s="75"/>
      <c r="AQ57" s="75"/>
      <c r="AR57" s="75"/>
      <c r="AS57" s="75">
        <v>5</v>
      </c>
      <c r="AT57" s="75"/>
      <c r="AU57" s="75"/>
      <c r="AV57" s="75"/>
      <c r="AW57" s="75"/>
      <c r="AX57" s="75"/>
      <c r="AY57" s="75"/>
      <c r="AZ57" s="75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customHeight="1" hidden="1">
      <c r="A58" s="62" t="s">
        <v>6</v>
      </c>
      <c r="B58" s="62"/>
      <c r="C58" s="62"/>
      <c r="D58" s="83" t="s">
        <v>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5"/>
      <c r="AC58" s="98" t="s">
        <v>8</v>
      </c>
      <c r="AD58" s="98"/>
      <c r="AE58" s="98"/>
      <c r="AF58" s="98"/>
      <c r="AG58" s="98"/>
      <c r="AH58" s="98"/>
      <c r="AI58" s="98"/>
      <c r="AJ58" s="98"/>
      <c r="AK58" s="98" t="s">
        <v>9</v>
      </c>
      <c r="AL58" s="98"/>
      <c r="AM58" s="98"/>
      <c r="AN58" s="98"/>
      <c r="AO58" s="98"/>
      <c r="AP58" s="98"/>
      <c r="AQ58" s="98"/>
      <c r="AR58" s="98"/>
      <c r="AS58" s="49" t="s">
        <v>10</v>
      </c>
      <c r="AT58" s="98"/>
      <c r="AU58" s="98"/>
      <c r="AV58" s="98"/>
      <c r="AW58" s="98"/>
      <c r="AX58" s="98"/>
      <c r="AY58" s="98"/>
      <c r="AZ58" s="98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41.25" customHeight="1">
      <c r="A59" s="62">
        <v>1</v>
      </c>
      <c r="B59" s="62"/>
      <c r="C59" s="62"/>
      <c r="D59" s="78" t="s">
        <v>98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80"/>
      <c r="AC59" s="150">
        <f>750000-51322.4-30</f>
        <v>698647.6</v>
      </c>
      <c r="AD59" s="150"/>
      <c r="AE59" s="150"/>
      <c r="AF59" s="150"/>
      <c r="AG59" s="150"/>
      <c r="AH59" s="150"/>
      <c r="AI59" s="150"/>
      <c r="AJ59" s="150"/>
      <c r="AK59" s="53"/>
      <c r="AL59" s="53"/>
      <c r="AM59" s="53"/>
      <c r="AN59" s="53"/>
      <c r="AO59" s="53"/>
      <c r="AP59" s="53"/>
      <c r="AQ59" s="53"/>
      <c r="AR59" s="53"/>
      <c r="AS59" s="53">
        <f>AC59+AK59</f>
        <v>698647.6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60" ht="38.25" customHeight="1" hidden="1">
      <c r="A60" s="62"/>
      <c r="B60" s="62"/>
      <c r="C60" s="62"/>
      <c r="D60" s="78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80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60" ht="25.5" customHeight="1" hidden="1">
      <c r="A61" s="62"/>
      <c r="B61" s="62"/>
      <c r="C61" s="62"/>
      <c r="D61" s="78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80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60" ht="12.75" customHeight="1" hidden="1">
      <c r="A62" s="62"/>
      <c r="B62" s="62"/>
      <c r="C62" s="62"/>
      <c r="D62" s="78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80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60" ht="0.75" customHeight="1">
      <c r="A63" s="62"/>
      <c r="B63" s="62"/>
      <c r="C63" s="62"/>
      <c r="D63" s="78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80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60" ht="21" customHeight="1">
      <c r="A64" s="83">
        <v>2</v>
      </c>
      <c r="B64" s="84"/>
      <c r="C64" s="85"/>
      <c r="D64" s="78" t="s">
        <v>108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2"/>
      <c r="AC64" s="40"/>
      <c r="AD64" s="41"/>
      <c r="AE64" s="41"/>
      <c r="AF64" s="41"/>
      <c r="AG64" s="41"/>
      <c r="AH64" s="41"/>
      <c r="AI64" s="41"/>
      <c r="AJ64" s="42"/>
      <c r="AK64" s="54">
        <f>1060000-142000-547654.26</f>
        <v>370345.74</v>
      </c>
      <c r="AL64" s="55"/>
      <c r="AM64" s="55"/>
      <c r="AN64" s="55"/>
      <c r="AO64" s="55"/>
      <c r="AP64" s="55"/>
      <c r="AQ64" s="55"/>
      <c r="AR64" s="56"/>
      <c r="AS64" s="40">
        <f>AC64+AK64</f>
        <v>370345.74</v>
      </c>
      <c r="AT64" s="41"/>
      <c r="AU64" s="41"/>
      <c r="AV64" s="41"/>
      <c r="AW64" s="41"/>
      <c r="AX64" s="41"/>
      <c r="AY64" s="41"/>
      <c r="AZ64" s="42"/>
      <c r="BA64" s="21"/>
      <c r="BB64" s="21"/>
      <c r="BC64" s="21"/>
      <c r="BD64" s="21"/>
      <c r="BE64" s="21"/>
      <c r="BF64" s="21"/>
      <c r="BG64" s="21"/>
      <c r="BH64" s="21"/>
    </row>
    <row r="65" spans="1:60" ht="21" customHeight="1">
      <c r="A65" s="83">
        <v>3</v>
      </c>
      <c r="B65" s="57"/>
      <c r="C65" s="58"/>
      <c r="D65" s="78" t="s">
        <v>115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2"/>
      <c r="AC65" s="39"/>
      <c r="AD65" s="41">
        <f>12360-7360</f>
        <v>5000</v>
      </c>
      <c r="AE65" s="57"/>
      <c r="AF65" s="57"/>
      <c r="AG65" s="57"/>
      <c r="AH65" s="57"/>
      <c r="AI65" s="57"/>
      <c r="AJ65" s="58"/>
      <c r="AK65" s="40"/>
      <c r="AL65" s="59"/>
      <c r="AM65" s="59"/>
      <c r="AN65" s="59"/>
      <c r="AO65" s="59"/>
      <c r="AP65" s="59"/>
      <c r="AQ65" s="59"/>
      <c r="AR65" s="60"/>
      <c r="AS65" s="53">
        <f>AD65</f>
        <v>5000</v>
      </c>
      <c r="AT65" s="61"/>
      <c r="AU65" s="61"/>
      <c r="AV65" s="61"/>
      <c r="AW65" s="61"/>
      <c r="AX65" s="61"/>
      <c r="AY65" s="61"/>
      <c r="AZ65" s="61"/>
      <c r="BA65" s="15"/>
      <c r="BB65" s="15"/>
      <c r="BC65" s="21"/>
      <c r="BD65" s="21"/>
      <c r="BE65" s="21"/>
      <c r="BF65" s="21"/>
      <c r="BG65" s="21"/>
      <c r="BH65" s="21"/>
    </row>
    <row r="66" spans="1:60" s="4" customFormat="1" ht="12.75">
      <c r="A66" s="63"/>
      <c r="B66" s="63"/>
      <c r="C66" s="63"/>
      <c r="D66" s="72" t="s">
        <v>64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4"/>
      <c r="AC66" s="68">
        <f>AC59+AD65</f>
        <v>703647.6</v>
      </c>
      <c r="AD66" s="68"/>
      <c r="AE66" s="68"/>
      <c r="AF66" s="68"/>
      <c r="AG66" s="68"/>
      <c r="AH66" s="68"/>
      <c r="AI66" s="68"/>
      <c r="AJ66" s="68"/>
      <c r="AK66" s="68">
        <f>AK59+AK64</f>
        <v>370345.74</v>
      </c>
      <c r="AL66" s="68"/>
      <c r="AM66" s="68"/>
      <c r="AN66" s="68"/>
      <c r="AO66" s="68"/>
      <c r="AP66" s="68"/>
      <c r="AQ66" s="68"/>
      <c r="AR66" s="68"/>
      <c r="AS66" s="68">
        <f>AS59+AS64+AS65</f>
        <v>1073993.3399999999</v>
      </c>
      <c r="AT66" s="68"/>
      <c r="AU66" s="68"/>
      <c r="AV66" s="68"/>
      <c r="AW66" s="68"/>
      <c r="AX66" s="68"/>
      <c r="AY66" s="68"/>
      <c r="AZ66" s="68"/>
      <c r="BA66" s="38"/>
      <c r="BB66" s="38"/>
      <c r="BC66" s="38"/>
      <c r="BD66" s="38"/>
      <c r="BE66" s="38"/>
      <c r="BF66" s="38"/>
      <c r="BG66" s="38"/>
      <c r="BH66" s="38"/>
    </row>
    <row r="68" spans="1:64" ht="15.75" customHeight="1">
      <c r="A68" s="109" t="s">
        <v>42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</row>
    <row r="69" spans="1:64" ht="15" customHeight="1">
      <c r="A69" s="116" t="s">
        <v>87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51" ht="15.75" customHeight="1">
      <c r="A70" s="75" t="s">
        <v>28</v>
      </c>
      <c r="B70" s="75"/>
      <c r="C70" s="75"/>
      <c r="D70" s="137" t="s">
        <v>34</v>
      </c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9"/>
      <c r="AB70" s="75" t="s">
        <v>29</v>
      </c>
      <c r="AC70" s="75"/>
      <c r="AD70" s="75"/>
      <c r="AE70" s="75"/>
      <c r="AF70" s="75"/>
      <c r="AG70" s="75"/>
      <c r="AH70" s="75"/>
      <c r="AI70" s="75"/>
      <c r="AJ70" s="75" t="s">
        <v>30</v>
      </c>
      <c r="AK70" s="75"/>
      <c r="AL70" s="75"/>
      <c r="AM70" s="75"/>
      <c r="AN70" s="75"/>
      <c r="AO70" s="75"/>
      <c r="AP70" s="75"/>
      <c r="AQ70" s="75"/>
      <c r="AR70" s="75" t="s">
        <v>27</v>
      </c>
      <c r="AS70" s="75"/>
      <c r="AT70" s="75"/>
      <c r="AU70" s="75"/>
      <c r="AV70" s="75"/>
      <c r="AW70" s="75"/>
      <c r="AX70" s="75"/>
      <c r="AY70" s="75"/>
    </row>
    <row r="71" spans="1:51" ht="28.5" customHeight="1">
      <c r="A71" s="75"/>
      <c r="B71" s="75"/>
      <c r="C71" s="75"/>
      <c r="D71" s="140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2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</row>
    <row r="72" spans="1:51" ht="18" customHeight="1">
      <c r="A72" s="75">
        <v>1</v>
      </c>
      <c r="B72" s="75"/>
      <c r="C72" s="75"/>
      <c r="D72" s="117">
        <v>2</v>
      </c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9"/>
      <c r="AB72" s="75">
        <v>3</v>
      </c>
      <c r="AC72" s="75"/>
      <c r="AD72" s="75"/>
      <c r="AE72" s="75"/>
      <c r="AF72" s="75"/>
      <c r="AG72" s="75"/>
      <c r="AH72" s="75"/>
      <c r="AI72" s="75"/>
      <c r="AJ72" s="75">
        <v>4</v>
      </c>
      <c r="AK72" s="75"/>
      <c r="AL72" s="75"/>
      <c r="AM72" s="75"/>
      <c r="AN72" s="75"/>
      <c r="AO72" s="75"/>
      <c r="AP72" s="75"/>
      <c r="AQ72" s="75"/>
      <c r="AR72" s="75">
        <v>5</v>
      </c>
      <c r="AS72" s="75"/>
      <c r="AT72" s="75"/>
      <c r="AU72" s="75"/>
      <c r="AV72" s="75"/>
      <c r="AW72" s="75"/>
      <c r="AX72" s="75"/>
      <c r="AY72" s="75"/>
    </row>
    <row r="73" spans="1:79" ht="12.75" customHeight="1" hidden="1">
      <c r="A73" s="62" t="s">
        <v>6</v>
      </c>
      <c r="B73" s="62"/>
      <c r="C73" s="62"/>
      <c r="D73" s="77" t="s">
        <v>7</v>
      </c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100"/>
      <c r="AB73" s="98" t="s">
        <v>8</v>
      </c>
      <c r="AC73" s="98"/>
      <c r="AD73" s="98"/>
      <c r="AE73" s="98"/>
      <c r="AF73" s="98"/>
      <c r="AG73" s="98"/>
      <c r="AH73" s="98"/>
      <c r="AI73" s="98"/>
      <c r="AJ73" s="98" t="s">
        <v>9</v>
      </c>
      <c r="AK73" s="98"/>
      <c r="AL73" s="98"/>
      <c r="AM73" s="98"/>
      <c r="AN73" s="98"/>
      <c r="AO73" s="98"/>
      <c r="AP73" s="98"/>
      <c r="AQ73" s="98"/>
      <c r="AR73" s="98" t="s">
        <v>10</v>
      </c>
      <c r="AS73" s="98"/>
      <c r="AT73" s="98"/>
      <c r="AU73" s="98"/>
      <c r="AV73" s="98"/>
      <c r="AW73" s="98"/>
      <c r="AX73" s="98"/>
      <c r="AY73" s="98"/>
      <c r="CA73" s="1" t="s">
        <v>15</v>
      </c>
    </row>
    <row r="74" spans="1:79" ht="25.5" customHeight="1" hidden="1">
      <c r="A74" s="83"/>
      <c r="B74" s="84"/>
      <c r="C74" s="85"/>
      <c r="D74" s="78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40"/>
      <c r="AC74" s="41"/>
      <c r="AD74" s="41"/>
      <c r="AE74" s="41"/>
      <c r="AF74" s="41"/>
      <c r="AG74" s="41"/>
      <c r="AH74" s="41"/>
      <c r="AI74" s="42"/>
      <c r="AJ74" s="40"/>
      <c r="AK74" s="41"/>
      <c r="AL74" s="41"/>
      <c r="AM74" s="41"/>
      <c r="AN74" s="41"/>
      <c r="AO74" s="41"/>
      <c r="AP74" s="41"/>
      <c r="AQ74" s="42"/>
      <c r="AR74" s="40"/>
      <c r="AS74" s="41"/>
      <c r="AT74" s="41"/>
      <c r="AU74" s="41"/>
      <c r="AV74" s="41"/>
      <c r="AW74" s="41"/>
      <c r="AX74" s="41"/>
      <c r="AY74" s="42"/>
      <c r="CA74" s="1" t="s">
        <v>16</v>
      </c>
    </row>
    <row r="75" spans="1:51" ht="0.75" customHeight="1" hidden="1">
      <c r="A75" s="83"/>
      <c r="B75" s="84"/>
      <c r="C75" s="85"/>
      <c r="D75" s="78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7"/>
      <c r="AB75" s="40"/>
      <c r="AC75" s="41"/>
      <c r="AD75" s="41"/>
      <c r="AE75" s="41"/>
      <c r="AF75" s="41"/>
      <c r="AG75" s="41"/>
      <c r="AH75" s="41"/>
      <c r="AI75" s="42"/>
      <c r="AJ75" s="40"/>
      <c r="AK75" s="41"/>
      <c r="AL75" s="41"/>
      <c r="AM75" s="41"/>
      <c r="AN75" s="41"/>
      <c r="AO75" s="41"/>
      <c r="AP75" s="41"/>
      <c r="AQ75" s="42"/>
      <c r="AR75" s="40"/>
      <c r="AS75" s="41"/>
      <c r="AT75" s="41"/>
      <c r="AU75" s="41"/>
      <c r="AV75" s="41"/>
      <c r="AW75" s="41"/>
      <c r="AX75" s="41"/>
      <c r="AY75" s="42"/>
    </row>
    <row r="76" spans="1:51" ht="22.5" customHeight="1">
      <c r="A76" s="62">
        <v>1</v>
      </c>
      <c r="B76" s="62"/>
      <c r="C76" s="62"/>
      <c r="D76" s="78" t="s">
        <v>104</v>
      </c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80"/>
      <c r="AB76" s="53">
        <v>500000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500000</v>
      </c>
      <c r="AS76" s="53"/>
      <c r="AT76" s="53"/>
      <c r="AU76" s="53"/>
      <c r="AV76" s="53"/>
      <c r="AW76" s="53"/>
      <c r="AX76" s="53"/>
      <c r="AY76" s="53"/>
    </row>
    <row r="77" spans="1:51" ht="29.25" customHeight="1">
      <c r="A77" s="83">
        <v>2</v>
      </c>
      <c r="B77" s="84"/>
      <c r="C77" s="85"/>
      <c r="D77" s="78" t="s">
        <v>110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2"/>
      <c r="AB77" s="40">
        <f>12360-7360</f>
        <v>5000</v>
      </c>
      <c r="AC77" s="41"/>
      <c r="AD77" s="41"/>
      <c r="AE77" s="41"/>
      <c r="AF77" s="41"/>
      <c r="AG77" s="41"/>
      <c r="AH77" s="41"/>
      <c r="AI77" s="42"/>
      <c r="AJ77" s="40">
        <v>0</v>
      </c>
      <c r="AK77" s="41"/>
      <c r="AL77" s="41"/>
      <c r="AM77" s="41"/>
      <c r="AN77" s="41"/>
      <c r="AO77" s="41"/>
      <c r="AP77" s="41"/>
      <c r="AQ77" s="42"/>
      <c r="AR77" s="40">
        <f>AB77</f>
        <v>5000</v>
      </c>
      <c r="AS77" s="41"/>
      <c r="AT77" s="41"/>
      <c r="AU77" s="41"/>
      <c r="AV77" s="41"/>
      <c r="AW77" s="41"/>
      <c r="AX77" s="41"/>
      <c r="AY77" s="42"/>
    </row>
    <row r="78" spans="1:51" ht="0.75" customHeight="1">
      <c r="A78" s="62"/>
      <c r="B78" s="62"/>
      <c r="C78" s="62"/>
      <c r="D78" s="78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80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</row>
    <row r="79" spans="1:51" s="4" customFormat="1" ht="12.75" customHeight="1">
      <c r="A79" s="63"/>
      <c r="B79" s="63"/>
      <c r="C79" s="63"/>
      <c r="D79" s="72" t="s">
        <v>27</v>
      </c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4"/>
      <c r="AB79" s="68">
        <f>AB76+AB77</f>
        <v>505000</v>
      </c>
      <c r="AC79" s="68"/>
      <c r="AD79" s="68"/>
      <c r="AE79" s="68"/>
      <c r="AF79" s="68"/>
      <c r="AG79" s="68"/>
      <c r="AH79" s="68"/>
      <c r="AI79" s="68"/>
      <c r="AJ79" s="68">
        <f>AJ76</f>
        <v>0</v>
      </c>
      <c r="AK79" s="68"/>
      <c r="AL79" s="68"/>
      <c r="AM79" s="68"/>
      <c r="AN79" s="68"/>
      <c r="AO79" s="68"/>
      <c r="AP79" s="68"/>
      <c r="AQ79" s="68"/>
      <c r="AR79" s="68">
        <f>AB79+AJ79</f>
        <v>505000</v>
      </c>
      <c r="AS79" s="68"/>
      <c r="AT79" s="68"/>
      <c r="AU79" s="68"/>
      <c r="AV79" s="68"/>
      <c r="AW79" s="68"/>
      <c r="AX79" s="68"/>
      <c r="AY79" s="68"/>
    </row>
    <row r="81" spans="1:64" ht="15.75" customHeight="1">
      <c r="A81" s="120" t="s">
        <v>43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</row>
    <row r="82" spans="1:64" ht="30" customHeight="1">
      <c r="A82" s="75" t="s">
        <v>28</v>
      </c>
      <c r="B82" s="75"/>
      <c r="C82" s="75"/>
      <c r="D82" s="75"/>
      <c r="E82" s="75"/>
      <c r="F82" s="75"/>
      <c r="G82" s="117" t="s">
        <v>44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75" t="s">
        <v>2</v>
      </c>
      <c r="AA82" s="75"/>
      <c r="AB82" s="75"/>
      <c r="AC82" s="75"/>
      <c r="AD82" s="75"/>
      <c r="AE82" s="75" t="s">
        <v>1</v>
      </c>
      <c r="AF82" s="75"/>
      <c r="AG82" s="75"/>
      <c r="AH82" s="75"/>
      <c r="AI82" s="75"/>
      <c r="AJ82" s="75"/>
      <c r="AK82" s="75"/>
      <c r="AL82" s="75"/>
      <c r="AM82" s="75"/>
      <c r="AN82" s="75"/>
      <c r="AO82" s="117" t="s">
        <v>29</v>
      </c>
      <c r="AP82" s="118"/>
      <c r="AQ82" s="118"/>
      <c r="AR82" s="118"/>
      <c r="AS82" s="118"/>
      <c r="AT82" s="118"/>
      <c r="AU82" s="118"/>
      <c r="AV82" s="119"/>
      <c r="AW82" s="117" t="s">
        <v>30</v>
      </c>
      <c r="AX82" s="118"/>
      <c r="AY82" s="118"/>
      <c r="AZ82" s="118"/>
      <c r="BA82" s="118"/>
      <c r="BB82" s="118"/>
      <c r="BC82" s="118"/>
      <c r="BD82" s="119"/>
      <c r="BE82" s="117" t="s">
        <v>27</v>
      </c>
      <c r="BF82" s="118"/>
      <c r="BG82" s="118"/>
      <c r="BH82" s="118"/>
      <c r="BI82" s="118"/>
      <c r="BJ82" s="118"/>
      <c r="BK82" s="118"/>
      <c r="BL82" s="119"/>
    </row>
    <row r="83" spans="1:64" ht="15.75" customHeight="1">
      <c r="A83" s="75">
        <v>1</v>
      </c>
      <c r="B83" s="75"/>
      <c r="C83" s="75"/>
      <c r="D83" s="75"/>
      <c r="E83" s="75"/>
      <c r="F83" s="75"/>
      <c r="G83" s="117">
        <v>2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75">
        <v>3</v>
      </c>
      <c r="AA83" s="75"/>
      <c r="AB83" s="75"/>
      <c r="AC83" s="75"/>
      <c r="AD83" s="75"/>
      <c r="AE83" s="75">
        <v>4</v>
      </c>
      <c r="AF83" s="75"/>
      <c r="AG83" s="75"/>
      <c r="AH83" s="75"/>
      <c r="AI83" s="75"/>
      <c r="AJ83" s="75"/>
      <c r="AK83" s="75"/>
      <c r="AL83" s="75"/>
      <c r="AM83" s="75"/>
      <c r="AN83" s="75"/>
      <c r="AO83" s="75">
        <v>5</v>
      </c>
      <c r="AP83" s="75"/>
      <c r="AQ83" s="75"/>
      <c r="AR83" s="75"/>
      <c r="AS83" s="75"/>
      <c r="AT83" s="75"/>
      <c r="AU83" s="75"/>
      <c r="AV83" s="75"/>
      <c r="AW83" s="117">
        <v>6</v>
      </c>
      <c r="AX83" s="118"/>
      <c r="AY83" s="118"/>
      <c r="AZ83" s="118"/>
      <c r="BA83" s="118"/>
      <c r="BB83" s="118"/>
      <c r="BC83" s="118"/>
      <c r="BD83" s="119"/>
      <c r="BE83" s="75">
        <v>7</v>
      </c>
      <c r="BF83" s="75"/>
      <c r="BG83" s="75"/>
      <c r="BH83" s="75"/>
      <c r="BI83" s="75"/>
      <c r="BJ83" s="75"/>
      <c r="BK83" s="75"/>
      <c r="BL83" s="75"/>
    </row>
    <row r="84" spans="1:79" ht="12.75" customHeight="1" hidden="1">
      <c r="A84" s="62" t="s">
        <v>33</v>
      </c>
      <c r="B84" s="62"/>
      <c r="C84" s="62"/>
      <c r="D84" s="62"/>
      <c r="E84" s="62"/>
      <c r="F84" s="62"/>
      <c r="G84" s="77" t="s">
        <v>7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62" t="s">
        <v>19</v>
      </c>
      <c r="AA84" s="62"/>
      <c r="AB84" s="62"/>
      <c r="AC84" s="62"/>
      <c r="AD84" s="62"/>
      <c r="AE84" s="76" t="s">
        <v>32</v>
      </c>
      <c r="AF84" s="76"/>
      <c r="AG84" s="76"/>
      <c r="AH84" s="76"/>
      <c r="AI84" s="76"/>
      <c r="AJ84" s="76"/>
      <c r="AK84" s="76"/>
      <c r="AL84" s="76"/>
      <c r="AM84" s="76"/>
      <c r="AN84" s="77"/>
      <c r="AO84" s="98" t="s">
        <v>8</v>
      </c>
      <c r="AP84" s="98"/>
      <c r="AQ84" s="98"/>
      <c r="AR84" s="98"/>
      <c r="AS84" s="98"/>
      <c r="AT84" s="98"/>
      <c r="AU84" s="98"/>
      <c r="AV84" s="98"/>
      <c r="AW84" s="128" t="s">
        <v>31</v>
      </c>
      <c r="AX84" s="129"/>
      <c r="AY84" s="129"/>
      <c r="AZ84" s="129"/>
      <c r="BA84" s="129"/>
      <c r="BB84" s="129"/>
      <c r="BC84" s="129"/>
      <c r="BD84" s="130"/>
      <c r="BE84" s="98" t="s">
        <v>66</v>
      </c>
      <c r="BF84" s="98"/>
      <c r="BG84" s="98"/>
      <c r="BH84" s="98"/>
      <c r="BI84" s="98"/>
      <c r="BJ84" s="98"/>
      <c r="BK84" s="98"/>
      <c r="BL84" s="98"/>
      <c r="CA84" s="1" t="s">
        <v>17</v>
      </c>
    </row>
    <row r="85" spans="1:79" s="4" customFormat="1" ht="12.75" customHeight="1">
      <c r="A85" s="63">
        <v>0</v>
      </c>
      <c r="B85" s="63"/>
      <c r="C85" s="63"/>
      <c r="D85" s="63"/>
      <c r="E85" s="63"/>
      <c r="F85" s="63"/>
      <c r="G85" s="147" t="s">
        <v>65</v>
      </c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9"/>
      <c r="Z85" s="67"/>
      <c r="AA85" s="67"/>
      <c r="AB85" s="67"/>
      <c r="AC85" s="67"/>
      <c r="AD85" s="67"/>
      <c r="AE85" s="122"/>
      <c r="AF85" s="122"/>
      <c r="AG85" s="122"/>
      <c r="AH85" s="122"/>
      <c r="AI85" s="122"/>
      <c r="AJ85" s="122"/>
      <c r="AK85" s="122"/>
      <c r="AL85" s="122"/>
      <c r="AM85" s="122"/>
      <c r="AN85" s="123"/>
      <c r="AO85" s="68"/>
      <c r="AP85" s="68"/>
      <c r="AQ85" s="68"/>
      <c r="AR85" s="68"/>
      <c r="AS85" s="68"/>
      <c r="AT85" s="68"/>
      <c r="AU85" s="68"/>
      <c r="AV85" s="68"/>
      <c r="AW85" s="69"/>
      <c r="AX85" s="70"/>
      <c r="AY85" s="70"/>
      <c r="AZ85" s="70"/>
      <c r="BA85" s="70"/>
      <c r="BB85" s="70"/>
      <c r="BC85" s="70"/>
      <c r="BD85" s="71"/>
      <c r="BE85" s="68"/>
      <c r="BF85" s="68"/>
      <c r="BG85" s="68"/>
      <c r="BH85" s="68"/>
      <c r="BI85" s="68"/>
      <c r="BJ85" s="68"/>
      <c r="BK85" s="68"/>
      <c r="BL85" s="68"/>
      <c r="CA85" s="4" t="s">
        <v>18</v>
      </c>
    </row>
    <row r="86" spans="1:64" s="4" customFormat="1" ht="27" customHeight="1">
      <c r="A86" s="43"/>
      <c r="B86" s="44"/>
      <c r="C86" s="44"/>
      <c r="D86" s="44"/>
      <c r="E86" s="44"/>
      <c r="F86" s="45"/>
      <c r="G86" s="46" t="s">
        <v>122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9" t="s">
        <v>67</v>
      </c>
      <c r="AA86" s="49"/>
      <c r="AB86" s="49"/>
      <c r="AC86" s="49"/>
      <c r="AD86" s="49"/>
      <c r="AE86" s="46" t="s">
        <v>68</v>
      </c>
      <c r="AF86" s="47"/>
      <c r="AG86" s="47"/>
      <c r="AH86" s="47"/>
      <c r="AI86" s="47"/>
      <c r="AJ86" s="47"/>
      <c r="AK86" s="47"/>
      <c r="AL86" s="47"/>
      <c r="AM86" s="47"/>
      <c r="AN86" s="48"/>
      <c r="AO86" s="40">
        <f>AB76/12</f>
        <v>41666.666666666664</v>
      </c>
      <c r="AP86" s="41"/>
      <c r="AQ86" s="41"/>
      <c r="AR86" s="41"/>
      <c r="AS86" s="41"/>
      <c r="AT86" s="41"/>
      <c r="AU86" s="41"/>
      <c r="AV86" s="42"/>
      <c r="AW86" s="40">
        <v>0</v>
      </c>
      <c r="AX86" s="50"/>
      <c r="AY86" s="50"/>
      <c r="AZ86" s="50"/>
      <c r="BA86" s="50"/>
      <c r="BB86" s="50"/>
      <c r="BC86" s="50"/>
      <c r="BD86" s="51"/>
      <c r="BE86" s="40">
        <f>AO86</f>
        <v>41666.666666666664</v>
      </c>
      <c r="BF86" s="41"/>
      <c r="BG86" s="41"/>
      <c r="BH86" s="41"/>
      <c r="BI86" s="41"/>
      <c r="BJ86" s="41"/>
      <c r="BK86" s="41"/>
      <c r="BL86" s="42"/>
    </row>
    <row r="87" spans="1:64" ht="27" customHeight="1">
      <c r="A87" s="62">
        <v>0</v>
      </c>
      <c r="B87" s="62"/>
      <c r="C87" s="62"/>
      <c r="D87" s="62"/>
      <c r="E87" s="62"/>
      <c r="F87" s="62"/>
      <c r="G87" s="46" t="s">
        <v>123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9" t="s">
        <v>67</v>
      </c>
      <c r="AA87" s="49"/>
      <c r="AB87" s="49"/>
      <c r="AC87" s="49"/>
      <c r="AD87" s="49"/>
      <c r="AE87" s="46" t="s">
        <v>68</v>
      </c>
      <c r="AF87" s="47"/>
      <c r="AG87" s="47"/>
      <c r="AH87" s="47"/>
      <c r="AI87" s="47"/>
      <c r="AJ87" s="47"/>
      <c r="AK87" s="47"/>
      <c r="AL87" s="47"/>
      <c r="AM87" s="47"/>
      <c r="AN87" s="48"/>
      <c r="AO87" s="53">
        <f>AB77/12</f>
        <v>416.6666666666667</v>
      </c>
      <c r="AP87" s="53"/>
      <c r="AQ87" s="53"/>
      <c r="AR87" s="53"/>
      <c r="AS87" s="53"/>
      <c r="AT87" s="53"/>
      <c r="AU87" s="53"/>
      <c r="AV87" s="53"/>
      <c r="AW87" s="40">
        <v>0</v>
      </c>
      <c r="AX87" s="41"/>
      <c r="AY87" s="41"/>
      <c r="AZ87" s="41"/>
      <c r="BA87" s="41"/>
      <c r="BB87" s="41"/>
      <c r="BC87" s="41"/>
      <c r="BD87" s="42"/>
      <c r="BE87" s="53">
        <f>AO87+AW87</f>
        <v>416.6666666666667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>
      <c r="A88" s="63">
        <v>0</v>
      </c>
      <c r="B88" s="63"/>
      <c r="C88" s="63"/>
      <c r="D88" s="63"/>
      <c r="E88" s="63"/>
      <c r="F88" s="63"/>
      <c r="G88" s="64" t="s">
        <v>69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6"/>
      <c r="Z88" s="67"/>
      <c r="AA88" s="67"/>
      <c r="AB88" s="67"/>
      <c r="AC88" s="67"/>
      <c r="AD88" s="67"/>
      <c r="AE88" s="64"/>
      <c r="AF88" s="65"/>
      <c r="AG88" s="65"/>
      <c r="AH88" s="65"/>
      <c r="AI88" s="65"/>
      <c r="AJ88" s="65"/>
      <c r="AK88" s="65"/>
      <c r="AL88" s="65"/>
      <c r="AM88" s="65"/>
      <c r="AN88" s="66"/>
      <c r="AO88" s="68"/>
      <c r="AP88" s="68"/>
      <c r="AQ88" s="68"/>
      <c r="AR88" s="68"/>
      <c r="AS88" s="68"/>
      <c r="AT88" s="68"/>
      <c r="AU88" s="68"/>
      <c r="AV88" s="68"/>
      <c r="AW88" s="69"/>
      <c r="AX88" s="70"/>
      <c r="AY88" s="70"/>
      <c r="AZ88" s="70"/>
      <c r="BA88" s="70"/>
      <c r="BB88" s="70"/>
      <c r="BC88" s="70"/>
      <c r="BD88" s="71"/>
      <c r="BE88" s="68"/>
      <c r="BF88" s="68"/>
      <c r="BG88" s="68"/>
      <c r="BH88" s="68"/>
      <c r="BI88" s="68"/>
      <c r="BJ88" s="68"/>
      <c r="BK88" s="68"/>
      <c r="BL88" s="68"/>
    </row>
    <row r="89" spans="1:64" ht="12.75" customHeight="1">
      <c r="A89" s="62">
        <v>0</v>
      </c>
      <c r="B89" s="62"/>
      <c r="C89" s="62"/>
      <c r="D89" s="62"/>
      <c r="E89" s="62"/>
      <c r="F89" s="62"/>
      <c r="G89" s="46" t="s">
        <v>116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 t="s">
        <v>70</v>
      </c>
      <c r="AA89" s="49"/>
      <c r="AB89" s="49"/>
      <c r="AC89" s="49"/>
      <c r="AD89" s="49"/>
      <c r="AE89" s="46" t="s">
        <v>71</v>
      </c>
      <c r="AF89" s="47"/>
      <c r="AG89" s="47"/>
      <c r="AH89" s="47"/>
      <c r="AI89" s="47"/>
      <c r="AJ89" s="47"/>
      <c r="AK89" s="47"/>
      <c r="AL89" s="47"/>
      <c r="AM89" s="47"/>
      <c r="AN89" s="48"/>
      <c r="AO89" s="53">
        <v>2</v>
      </c>
      <c r="AP89" s="53"/>
      <c r="AQ89" s="53"/>
      <c r="AR89" s="53"/>
      <c r="AS89" s="53"/>
      <c r="AT89" s="53"/>
      <c r="AU89" s="53"/>
      <c r="AV89" s="53"/>
      <c r="AW89" s="40">
        <v>0</v>
      </c>
      <c r="AX89" s="41"/>
      <c r="AY89" s="41"/>
      <c r="AZ89" s="41"/>
      <c r="BA89" s="41"/>
      <c r="BB89" s="41"/>
      <c r="BC89" s="41"/>
      <c r="BD89" s="42"/>
      <c r="BE89" s="53">
        <f>AO89</f>
        <v>2</v>
      </c>
      <c r="BF89" s="53"/>
      <c r="BG89" s="53"/>
      <c r="BH89" s="53"/>
      <c r="BI89" s="53"/>
      <c r="BJ89" s="53"/>
      <c r="BK89" s="53"/>
      <c r="BL89" s="53"/>
    </row>
    <row r="90" spans="1:64" ht="27" customHeight="1">
      <c r="A90" s="62">
        <v>0</v>
      </c>
      <c r="B90" s="62"/>
      <c r="C90" s="62"/>
      <c r="D90" s="62"/>
      <c r="E90" s="62"/>
      <c r="F90" s="62"/>
      <c r="G90" s="46" t="s">
        <v>99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9" t="s">
        <v>72</v>
      </c>
      <c r="AA90" s="49"/>
      <c r="AB90" s="49"/>
      <c r="AC90" s="49"/>
      <c r="AD90" s="49"/>
      <c r="AE90" s="46" t="s">
        <v>71</v>
      </c>
      <c r="AF90" s="47"/>
      <c r="AG90" s="47"/>
      <c r="AH90" s="47"/>
      <c r="AI90" s="47"/>
      <c r="AJ90" s="47"/>
      <c r="AK90" s="47"/>
      <c r="AL90" s="47"/>
      <c r="AM90" s="47"/>
      <c r="AN90" s="48"/>
      <c r="AO90" s="53">
        <v>2305</v>
      </c>
      <c r="AP90" s="53"/>
      <c r="AQ90" s="53"/>
      <c r="AR90" s="53"/>
      <c r="AS90" s="53"/>
      <c r="AT90" s="53"/>
      <c r="AU90" s="53"/>
      <c r="AV90" s="53"/>
      <c r="AW90" s="40">
        <v>0</v>
      </c>
      <c r="AX90" s="41"/>
      <c r="AY90" s="41"/>
      <c r="AZ90" s="41"/>
      <c r="BA90" s="41"/>
      <c r="BB90" s="41"/>
      <c r="BC90" s="41"/>
      <c r="BD90" s="42"/>
      <c r="BE90" s="53">
        <f>AO90</f>
        <v>2305</v>
      </c>
      <c r="BF90" s="53"/>
      <c r="BG90" s="53"/>
      <c r="BH90" s="53"/>
      <c r="BI90" s="53"/>
      <c r="BJ90" s="53"/>
      <c r="BK90" s="53"/>
      <c r="BL90" s="53"/>
    </row>
    <row r="91" spans="1:64" ht="12.75" customHeight="1">
      <c r="A91" s="63">
        <v>0</v>
      </c>
      <c r="B91" s="63"/>
      <c r="C91" s="63"/>
      <c r="D91" s="63"/>
      <c r="E91" s="63"/>
      <c r="F91" s="63"/>
      <c r="G91" s="64" t="s">
        <v>73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6"/>
      <c r="Z91" s="67"/>
      <c r="AA91" s="67"/>
      <c r="AB91" s="67"/>
      <c r="AC91" s="67"/>
      <c r="AD91" s="67"/>
      <c r="AE91" s="64"/>
      <c r="AF91" s="65"/>
      <c r="AG91" s="65"/>
      <c r="AH91" s="65"/>
      <c r="AI91" s="65"/>
      <c r="AJ91" s="65"/>
      <c r="AK91" s="65"/>
      <c r="AL91" s="65"/>
      <c r="AM91" s="65"/>
      <c r="AN91" s="66"/>
      <c r="AO91" s="68"/>
      <c r="AP91" s="68"/>
      <c r="AQ91" s="68"/>
      <c r="AR91" s="68"/>
      <c r="AS91" s="68"/>
      <c r="AT91" s="68"/>
      <c r="AU91" s="68"/>
      <c r="AV91" s="68"/>
      <c r="AW91" s="69"/>
      <c r="AX91" s="70"/>
      <c r="AY91" s="70"/>
      <c r="AZ91" s="70"/>
      <c r="BA91" s="70"/>
      <c r="BB91" s="70"/>
      <c r="BC91" s="70"/>
      <c r="BD91" s="71"/>
      <c r="BE91" s="68"/>
      <c r="BF91" s="68"/>
      <c r="BG91" s="68"/>
      <c r="BH91" s="68"/>
      <c r="BI91" s="68"/>
      <c r="BJ91" s="68"/>
      <c r="BK91" s="68"/>
      <c r="BL91" s="68"/>
    </row>
    <row r="92" spans="1:64" ht="27.75" customHeight="1">
      <c r="A92" s="43"/>
      <c r="B92" s="44"/>
      <c r="C92" s="44"/>
      <c r="D92" s="44"/>
      <c r="E92" s="44"/>
      <c r="F92" s="45"/>
      <c r="G92" s="46" t="s">
        <v>100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8"/>
      <c r="Z92" s="49" t="s">
        <v>74</v>
      </c>
      <c r="AA92" s="49"/>
      <c r="AB92" s="49"/>
      <c r="AC92" s="49"/>
      <c r="AD92" s="49"/>
      <c r="AE92" s="46" t="s">
        <v>106</v>
      </c>
      <c r="AF92" s="151"/>
      <c r="AG92" s="151"/>
      <c r="AH92" s="151"/>
      <c r="AI92" s="151"/>
      <c r="AJ92" s="151"/>
      <c r="AK92" s="151"/>
      <c r="AL92" s="151"/>
      <c r="AM92" s="151"/>
      <c r="AN92" s="152"/>
      <c r="AO92" s="40">
        <f>AB79/AO90</f>
        <v>219.0889370932755</v>
      </c>
      <c r="AP92" s="41"/>
      <c r="AQ92" s="41"/>
      <c r="AR92" s="41"/>
      <c r="AS92" s="41"/>
      <c r="AT92" s="41"/>
      <c r="AU92" s="41"/>
      <c r="AV92" s="42"/>
      <c r="AW92" s="40">
        <v>0</v>
      </c>
      <c r="AX92" s="50"/>
      <c r="AY92" s="50"/>
      <c r="AZ92" s="50"/>
      <c r="BA92" s="50"/>
      <c r="BB92" s="50"/>
      <c r="BC92" s="50"/>
      <c r="BD92" s="51"/>
      <c r="BE92" s="40">
        <f>AO92</f>
        <v>219.0889370932755</v>
      </c>
      <c r="BF92" s="41"/>
      <c r="BG92" s="41"/>
      <c r="BH92" s="41"/>
      <c r="BI92" s="41"/>
      <c r="BJ92" s="41"/>
      <c r="BK92" s="41"/>
      <c r="BL92" s="42"/>
    </row>
    <row r="93" spans="1:64" s="4" customFormat="1" ht="12.75" customHeight="1">
      <c r="A93" s="63">
        <v>0</v>
      </c>
      <c r="B93" s="63"/>
      <c r="C93" s="63"/>
      <c r="D93" s="63"/>
      <c r="E93" s="63"/>
      <c r="F93" s="63"/>
      <c r="G93" s="64" t="s">
        <v>75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6"/>
      <c r="Z93" s="67"/>
      <c r="AA93" s="67"/>
      <c r="AB93" s="67"/>
      <c r="AC93" s="67"/>
      <c r="AD93" s="67"/>
      <c r="AE93" s="64"/>
      <c r="AF93" s="65"/>
      <c r="AG93" s="65"/>
      <c r="AH93" s="65"/>
      <c r="AI93" s="65"/>
      <c r="AJ93" s="65"/>
      <c r="AK93" s="65"/>
      <c r="AL93" s="65"/>
      <c r="AM93" s="65"/>
      <c r="AN93" s="66"/>
      <c r="AO93" s="68"/>
      <c r="AP93" s="68"/>
      <c r="AQ93" s="68"/>
      <c r="AR93" s="68"/>
      <c r="AS93" s="68"/>
      <c r="AT93" s="68"/>
      <c r="AU93" s="68"/>
      <c r="AV93" s="68"/>
      <c r="AW93" s="69"/>
      <c r="AX93" s="70"/>
      <c r="AY93" s="70"/>
      <c r="AZ93" s="70"/>
      <c r="BA93" s="70"/>
      <c r="BB93" s="70"/>
      <c r="BC93" s="70"/>
      <c r="BD93" s="71"/>
      <c r="BE93" s="68"/>
      <c r="BF93" s="68"/>
      <c r="BG93" s="68"/>
      <c r="BH93" s="68"/>
      <c r="BI93" s="68"/>
      <c r="BJ93" s="68"/>
      <c r="BK93" s="68"/>
      <c r="BL93" s="68"/>
    </row>
    <row r="94" spans="1:64" ht="12.75" customHeight="1">
      <c r="A94" s="62">
        <v>0</v>
      </c>
      <c r="B94" s="62"/>
      <c r="C94" s="62"/>
      <c r="D94" s="62"/>
      <c r="E94" s="62"/>
      <c r="F94" s="62"/>
      <c r="G94" s="46" t="s">
        <v>76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8"/>
      <c r="Z94" s="49" t="s">
        <v>77</v>
      </c>
      <c r="AA94" s="49"/>
      <c r="AB94" s="49"/>
      <c r="AC94" s="49"/>
      <c r="AD94" s="49"/>
      <c r="AE94" s="46" t="s">
        <v>71</v>
      </c>
      <c r="AF94" s="47"/>
      <c r="AG94" s="47"/>
      <c r="AH94" s="47"/>
      <c r="AI94" s="47"/>
      <c r="AJ94" s="47"/>
      <c r="AK94" s="47"/>
      <c r="AL94" s="47"/>
      <c r="AM94" s="47"/>
      <c r="AN94" s="48"/>
      <c r="AO94" s="53">
        <v>100</v>
      </c>
      <c r="AP94" s="53"/>
      <c r="AQ94" s="53"/>
      <c r="AR94" s="53"/>
      <c r="AS94" s="53"/>
      <c r="AT94" s="53"/>
      <c r="AU94" s="53"/>
      <c r="AV94" s="53"/>
      <c r="AW94" s="40">
        <v>0</v>
      </c>
      <c r="AX94" s="41"/>
      <c r="AY94" s="41"/>
      <c r="AZ94" s="41"/>
      <c r="BA94" s="41"/>
      <c r="BB94" s="41"/>
      <c r="BC94" s="41"/>
      <c r="BD94" s="42"/>
      <c r="BE94" s="53">
        <f>AO94+AW94</f>
        <v>100</v>
      </c>
      <c r="BF94" s="53"/>
      <c r="BG94" s="53"/>
      <c r="BH94" s="53"/>
      <c r="BI94" s="53"/>
      <c r="BJ94" s="53"/>
      <c r="BK94" s="53"/>
      <c r="BL94" s="53"/>
    </row>
    <row r="95" spans="1:64" s="4" customFormat="1" ht="12.75" customHeight="1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ht="12.75" customHeight="1"/>
    <row r="97" spans="1:59" ht="12.75">
      <c r="A97" s="124" t="s">
        <v>82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5"/>
      <c r="AO97" s="132" t="s">
        <v>91</v>
      </c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</row>
    <row r="98" spans="23:59" ht="12.75">
      <c r="W98" s="127" t="s">
        <v>5</v>
      </c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O98" s="131" t="s">
        <v>52</v>
      </c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</row>
    <row r="99" spans="1:6" ht="16.5" customHeight="1">
      <c r="A99" s="121" t="s">
        <v>3</v>
      </c>
      <c r="B99" s="121"/>
      <c r="C99" s="121"/>
      <c r="D99" s="121"/>
      <c r="E99" s="121"/>
      <c r="F99" s="121"/>
    </row>
    <row r="100" spans="1:45" ht="12.75">
      <c r="A100" s="136" t="s">
        <v>81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</row>
    <row r="101" spans="1:45" ht="15.75" customHeight="1">
      <c r="A101" s="144" t="s">
        <v>47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</row>
    <row r="102" spans="1:45" ht="12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2.75">
      <c r="A103" s="124" t="s">
        <v>83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5"/>
      <c r="AO103" s="132" t="s">
        <v>84</v>
      </c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</row>
    <row r="104" spans="23:59" ht="10.5" customHeight="1">
      <c r="W104" s="127" t="s">
        <v>5</v>
      </c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O104" s="131" t="s">
        <v>52</v>
      </c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</row>
    <row r="105" spans="1:8" ht="15.75" customHeight="1">
      <c r="A105" s="145" t="s">
        <v>121</v>
      </c>
      <c r="B105" s="146"/>
      <c r="C105" s="146"/>
      <c r="D105" s="146"/>
      <c r="E105" s="146"/>
      <c r="F105" s="146"/>
      <c r="G105" s="146"/>
      <c r="H105" s="146"/>
    </row>
    <row r="106" spans="1:17" ht="12.75">
      <c r="A106" s="127" t="s">
        <v>45</v>
      </c>
      <c r="B106" s="127"/>
      <c r="C106" s="127"/>
      <c r="D106" s="127"/>
      <c r="E106" s="127"/>
      <c r="F106" s="127"/>
      <c r="G106" s="127"/>
      <c r="H106" s="127"/>
      <c r="I106" s="17"/>
      <c r="J106" s="17"/>
      <c r="K106" s="17"/>
      <c r="L106" s="17"/>
      <c r="M106" s="17"/>
      <c r="N106" s="17"/>
      <c r="O106" s="17"/>
      <c r="P106" s="17"/>
      <c r="Q106" s="17"/>
    </row>
    <row r="107" ht="12.75">
      <c r="A107" s="24" t="s">
        <v>46</v>
      </c>
    </row>
  </sheetData>
  <sheetProtection/>
  <mergeCells count="283">
    <mergeCell ref="A77:C77"/>
    <mergeCell ref="A69:AY69"/>
    <mergeCell ref="D57:AB57"/>
    <mergeCell ref="AC57:AJ57"/>
    <mergeCell ref="A30:BL30"/>
    <mergeCell ref="D65:AB65"/>
    <mergeCell ref="AS59:AZ59"/>
    <mergeCell ref="A68:BL68"/>
    <mergeCell ref="AS57:AZ57"/>
    <mergeCell ref="A35:BL35"/>
    <mergeCell ref="Z83:AD83"/>
    <mergeCell ref="D58:AB58"/>
    <mergeCell ref="AC58:AJ58"/>
    <mergeCell ref="A59:C59"/>
    <mergeCell ref="D59:AB59"/>
    <mergeCell ref="AC59:AJ59"/>
    <mergeCell ref="AK59:AR59"/>
    <mergeCell ref="A70:C71"/>
    <mergeCell ref="D72:AA72"/>
    <mergeCell ref="AB72:AI72"/>
    <mergeCell ref="A65:C65"/>
    <mergeCell ref="A72:C72"/>
    <mergeCell ref="AR72:AY72"/>
    <mergeCell ref="AS58:AZ58"/>
    <mergeCell ref="AK57:AR57"/>
    <mergeCell ref="AK58:AR58"/>
    <mergeCell ref="W104:AM104"/>
    <mergeCell ref="AE87:AN87"/>
    <mergeCell ref="AE82:AN82"/>
    <mergeCell ref="D70:AA71"/>
    <mergeCell ref="AB70:AI71"/>
    <mergeCell ref="AJ70:AQ71"/>
    <mergeCell ref="AR70:AY71"/>
    <mergeCell ref="A89:F89"/>
    <mergeCell ref="G89:Y89"/>
    <mergeCell ref="Z89:AD89"/>
    <mergeCell ref="A82:F82"/>
    <mergeCell ref="G83:Y83"/>
    <mergeCell ref="G84:Y84"/>
    <mergeCell ref="G85:Y85"/>
    <mergeCell ref="A83:F83"/>
    <mergeCell ref="A84:F84"/>
    <mergeCell ref="Z84:AD84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44:BL44"/>
    <mergeCell ref="A50:F50"/>
    <mergeCell ref="A47:BL47"/>
    <mergeCell ref="A48:F48"/>
    <mergeCell ref="G48:BL48"/>
    <mergeCell ref="A49:F49"/>
    <mergeCell ref="A45:BL45"/>
    <mergeCell ref="G49:BL49"/>
    <mergeCell ref="G50:BL50"/>
    <mergeCell ref="A42:F42"/>
    <mergeCell ref="G42:BL42"/>
    <mergeCell ref="A22:T22"/>
    <mergeCell ref="AS22:BC22"/>
    <mergeCell ref="BD22:BL22"/>
    <mergeCell ref="T23:W23"/>
    <mergeCell ref="A23:H23"/>
    <mergeCell ref="A40:F40"/>
    <mergeCell ref="G40:BL40"/>
    <mergeCell ref="I23:S23"/>
    <mergeCell ref="AO2:BL2"/>
    <mergeCell ref="AO6:BF6"/>
    <mergeCell ref="AO4:BL4"/>
    <mergeCell ref="AO5:BL5"/>
    <mergeCell ref="AO3:BL3"/>
    <mergeCell ref="AO83:AV83"/>
    <mergeCell ref="A53:AZ53"/>
    <mergeCell ref="AC55:AJ56"/>
    <mergeCell ref="D55:AB56"/>
    <mergeCell ref="AK55:AR56"/>
    <mergeCell ref="AO84:AV84"/>
    <mergeCell ref="AW84:BD84"/>
    <mergeCell ref="AO98:BG98"/>
    <mergeCell ref="AO82:AV82"/>
    <mergeCell ref="AO97:BG97"/>
    <mergeCell ref="BE85:BL85"/>
    <mergeCell ref="BE82:BL82"/>
    <mergeCell ref="BE83:BL83"/>
    <mergeCell ref="AW83:BD83"/>
    <mergeCell ref="BE88:BL88"/>
    <mergeCell ref="A73:C73"/>
    <mergeCell ref="D73:AA73"/>
    <mergeCell ref="AB73:AI73"/>
    <mergeCell ref="AJ73:AQ73"/>
    <mergeCell ref="AR73:AY73"/>
    <mergeCell ref="AJ72:AQ72"/>
    <mergeCell ref="A99:F99"/>
    <mergeCell ref="A85:F85"/>
    <mergeCell ref="Z85:AD85"/>
    <mergeCell ref="AE85:AN85"/>
    <mergeCell ref="A97:V97"/>
    <mergeCell ref="W97:AM97"/>
    <mergeCell ref="W98:AM98"/>
    <mergeCell ref="A87:F87"/>
    <mergeCell ref="AE89:AN89"/>
    <mergeCell ref="A91:F91"/>
    <mergeCell ref="AB74:AI74"/>
    <mergeCell ref="AJ74:AQ74"/>
    <mergeCell ref="AR74:AY74"/>
    <mergeCell ref="Z82:AD82"/>
    <mergeCell ref="G82:Y82"/>
    <mergeCell ref="A78:C78"/>
    <mergeCell ref="D78:AA78"/>
    <mergeCell ref="AR76:AY76"/>
    <mergeCell ref="AW82:BD82"/>
    <mergeCell ref="A81:BL81"/>
    <mergeCell ref="AB78:AI78"/>
    <mergeCell ref="AJ78:AQ78"/>
    <mergeCell ref="AR78:AY78"/>
    <mergeCell ref="A76:C76"/>
    <mergeCell ref="A51:F51"/>
    <mergeCell ref="A57:C57"/>
    <mergeCell ref="A58:C58"/>
    <mergeCell ref="G51:BL51"/>
    <mergeCell ref="A55:C56"/>
    <mergeCell ref="A54:AZ54"/>
    <mergeCell ref="AO1:BL1"/>
    <mergeCell ref="U22:AD22"/>
    <mergeCell ref="AE22:AR22"/>
    <mergeCell ref="G39:BL39"/>
    <mergeCell ref="A25:BL25"/>
    <mergeCell ref="A26:BL26"/>
    <mergeCell ref="A38:BL38"/>
    <mergeCell ref="BE19:BL19"/>
    <mergeCell ref="AK19:BC19"/>
    <mergeCell ref="AK20:BC20"/>
    <mergeCell ref="A41:F41"/>
    <mergeCell ref="G41:BL41"/>
    <mergeCell ref="A39:F39"/>
    <mergeCell ref="A27:BL27"/>
    <mergeCell ref="A28:BL28"/>
    <mergeCell ref="A29:BL29"/>
    <mergeCell ref="A33:BL33"/>
    <mergeCell ref="A32:BL32"/>
    <mergeCell ref="A31:BL31"/>
    <mergeCell ref="A34:BL34"/>
    <mergeCell ref="AS55:AZ56"/>
    <mergeCell ref="BE84:BL84"/>
    <mergeCell ref="AW85:BD85"/>
    <mergeCell ref="AO85:AV85"/>
    <mergeCell ref="AS61:AZ61"/>
    <mergeCell ref="AS62:AZ62"/>
    <mergeCell ref="AK63:AR63"/>
    <mergeCell ref="AR75:AY75"/>
    <mergeCell ref="AS63:AZ63"/>
    <mergeCell ref="AS66:AZ66"/>
    <mergeCell ref="B13:L13"/>
    <mergeCell ref="B14:L14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S60:AZ6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A60:C60"/>
    <mergeCell ref="D60:AB60"/>
    <mergeCell ref="AC60:AJ60"/>
    <mergeCell ref="AK60:AR60"/>
    <mergeCell ref="A61:C61"/>
    <mergeCell ref="D61:AB61"/>
    <mergeCell ref="AC61:AJ61"/>
    <mergeCell ref="AK61:AR61"/>
    <mergeCell ref="A62:C62"/>
    <mergeCell ref="D62:AB62"/>
    <mergeCell ref="AC62:AJ62"/>
    <mergeCell ref="AK62:AR62"/>
    <mergeCell ref="A66:C66"/>
    <mergeCell ref="D66:AB66"/>
    <mergeCell ref="AC66:AJ66"/>
    <mergeCell ref="AK66:AR66"/>
    <mergeCell ref="A63:C63"/>
    <mergeCell ref="D63:AB63"/>
    <mergeCell ref="AC63:AJ63"/>
    <mergeCell ref="A75:C75"/>
    <mergeCell ref="D75:AA75"/>
    <mergeCell ref="AB75:AI75"/>
    <mergeCell ref="AJ75:AQ75"/>
    <mergeCell ref="A64:C64"/>
    <mergeCell ref="D64:AB64"/>
    <mergeCell ref="AC64:AJ64"/>
    <mergeCell ref="A74:C74"/>
    <mergeCell ref="D74:AA74"/>
    <mergeCell ref="D76:AA76"/>
    <mergeCell ref="AB76:AI76"/>
    <mergeCell ref="AJ76:AQ76"/>
    <mergeCell ref="D77:AA77"/>
    <mergeCell ref="AB77:AI77"/>
    <mergeCell ref="AR77:AY77"/>
    <mergeCell ref="AR79:AY79"/>
    <mergeCell ref="A79:C79"/>
    <mergeCell ref="D79:AA79"/>
    <mergeCell ref="AB79:AI79"/>
    <mergeCell ref="AJ79:AQ79"/>
    <mergeCell ref="BE87:BL87"/>
    <mergeCell ref="AO87:AV87"/>
    <mergeCell ref="AW87:BD87"/>
    <mergeCell ref="AE83:AN83"/>
    <mergeCell ref="AE84:AN84"/>
    <mergeCell ref="A88:F88"/>
    <mergeCell ref="G88:Y88"/>
    <mergeCell ref="Z88:AD88"/>
    <mergeCell ref="AE88:AN88"/>
    <mergeCell ref="AO88:AV88"/>
    <mergeCell ref="AW88:BD88"/>
    <mergeCell ref="G87:Y87"/>
    <mergeCell ref="Z87:AD87"/>
    <mergeCell ref="AO89:AV89"/>
    <mergeCell ref="AW89:BD89"/>
    <mergeCell ref="BE89:BL89"/>
    <mergeCell ref="AW90:BD90"/>
    <mergeCell ref="BE90:BL90"/>
    <mergeCell ref="G91:Y91"/>
    <mergeCell ref="Z91:AD91"/>
    <mergeCell ref="AE91:AN91"/>
    <mergeCell ref="AO91:AV91"/>
    <mergeCell ref="AW91:BD91"/>
    <mergeCell ref="BE91:BL91"/>
    <mergeCell ref="BE93:BL93"/>
    <mergeCell ref="A90:F90"/>
    <mergeCell ref="AO90:AV90"/>
    <mergeCell ref="G90:Y90"/>
    <mergeCell ref="Z90:AD90"/>
    <mergeCell ref="AE90:AN90"/>
    <mergeCell ref="AW94:BD94"/>
    <mergeCell ref="A93:F93"/>
    <mergeCell ref="G93:Y93"/>
    <mergeCell ref="Z93:AD93"/>
    <mergeCell ref="AE93:AN93"/>
    <mergeCell ref="AO93:AV93"/>
    <mergeCell ref="AW93:BD93"/>
    <mergeCell ref="AK65:AR65"/>
    <mergeCell ref="AS65:AZ65"/>
    <mergeCell ref="A94:F94"/>
    <mergeCell ref="G94:Y94"/>
    <mergeCell ref="Z94:AD94"/>
    <mergeCell ref="AE94:AN94"/>
    <mergeCell ref="AO94:AV94"/>
    <mergeCell ref="A86:F86"/>
    <mergeCell ref="AE86:AN86"/>
    <mergeCell ref="AO86:AV86"/>
    <mergeCell ref="AW86:BD86"/>
    <mergeCell ref="A36:BL36"/>
    <mergeCell ref="BE94:BL94"/>
    <mergeCell ref="AS64:AZ64"/>
    <mergeCell ref="AK64:AR64"/>
    <mergeCell ref="AJ77:AQ77"/>
    <mergeCell ref="AD65:AJ65"/>
    <mergeCell ref="BE86:BL86"/>
    <mergeCell ref="A92:F92"/>
    <mergeCell ref="G92:Y92"/>
    <mergeCell ref="Z92:AD92"/>
    <mergeCell ref="AE92:AN92"/>
    <mergeCell ref="AO92:AV92"/>
    <mergeCell ref="AW92:BD92"/>
    <mergeCell ref="BE92:BL92"/>
    <mergeCell ref="G86:Y86"/>
    <mergeCell ref="Z86:AD86"/>
  </mergeCells>
  <conditionalFormatting sqref="G88:G90 G85:G86 H85:L85 G94">
    <cfRule type="cellIs" priority="3" dxfId="9" operator="equal" stopIfTrue="1">
      <formula>$G84</formula>
    </cfRule>
  </conditionalFormatting>
  <conditionalFormatting sqref="D59:D65">
    <cfRule type="cellIs" priority="4" dxfId="9" operator="equal" stopIfTrue="1">
      <formula>$D58</formula>
    </cfRule>
  </conditionalFormatting>
  <conditionalFormatting sqref="D66">
    <cfRule type="cellIs" priority="5" dxfId="9" operator="equal" stopIfTrue="1">
      <formula>$D63</formula>
    </cfRule>
  </conditionalFormatting>
  <conditionalFormatting sqref="G91:G92">
    <cfRule type="cellIs" priority="6" dxfId="9" operator="equal" stopIfTrue="1">
      <formula>#REF!</formula>
    </cfRule>
  </conditionalFormatting>
  <conditionalFormatting sqref="A85:F94">
    <cfRule type="cellIs" priority="7" dxfId="9" operator="equal" stopIfTrue="1">
      <formula>0</formula>
    </cfRule>
  </conditionalFormatting>
  <conditionalFormatting sqref="G87">
    <cfRule type="cellIs" priority="8" dxfId="9" operator="equal" stopIfTrue="1">
      <formula>$G85</formula>
    </cfRule>
  </conditionalFormatting>
  <conditionalFormatting sqref="G86">
    <cfRule type="cellIs" priority="2" dxfId="9" operator="equal" stopIfTrue="1">
      <formula>$G84</formula>
    </cfRule>
  </conditionalFormatting>
  <conditionalFormatting sqref="G92">
    <cfRule type="cellIs" priority="1" dxfId="9" operator="equal" stopIfTrue="1">
      <formula>#REF!</formula>
    </cfRule>
  </conditionalFormatting>
  <conditionalFormatting sqref="G93">
    <cfRule type="cellIs" priority="9" dxfId="9" operator="equal" stopIfTrue="1">
      <formula>#REF!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2024-01-05T06:11:18Z</cp:lastPrinted>
  <dcterms:created xsi:type="dcterms:W3CDTF">2016-08-15T09:54:21Z</dcterms:created>
  <dcterms:modified xsi:type="dcterms:W3CDTF">2024-01-05T06:12:23Z</dcterms:modified>
  <cp:category/>
  <cp:version/>
  <cp:contentType/>
  <cp:contentStatus/>
</cp:coreProperties>
</file>