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'КПК0813242'!$A$1:$BM$97</definedName>
  </definedNames>
  <calcPr fullCalcOnLoad="1" refMode="R1C1"/>
</workbook>
</file>

<file path=xl/sharedStrings.xml><?xml version="1.0" encoding="utf-8"?>
<sst xmlns="http://schemas.openxmlformats.org/spreadsheetml/2006/main" count="166" uniqueCount="117">
  <si>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</si>
  <si>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</si>
  <si>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</si>
  <si>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</si>
  <si>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</si>
  <si>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</si>
  <si>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</si>
  <si>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</si>
  <si>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</si>
  <si>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</si>
  <si>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</si>
  <si>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</si>
  <si>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</si>
  <si>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</si>
  <si>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</si>
  <si>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</si>
  <si>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</si>
  <si>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</si>
  <si>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</si>
  <si>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</si>
  <si>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</si>
  <si>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</si>
  <si>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</si>
  <si>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</si>
  <si>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</si>
  <si>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</si>
  <si>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</si>
  <si>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</si>
  <si>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</si>
  <si>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</si>
  <si>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</si>
  <si>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</si>
  <si>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</si>
  <si>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</si>
  <si>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</si>
  <si>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</si>
  <si>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</si>
  <si>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</si>
  <si>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</si>
  <si>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</si>
  <si>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</si>
  <si>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</si>
  <si>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</si>
  <si>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</si>
  <si>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</si>
  <si>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</si>
  <si>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</si>
  <si>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</si>
  <si>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</si>
  <si>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</si>
  <si>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</si>
  <si>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</si>
  <si>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</si>
  <si>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</si>
  <si>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</si>
  <si>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</si>
  <si>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</si>
  <si>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</si>
  <si>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</si>
  <si>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</si>
  <si>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</si>
  <si>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</si>
  <si>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</si>
  <si>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</si>
  <si>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</si>
  <si>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</si>
  <si>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</si>
  <si>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</si>
  <si>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</si>
  <si>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</si>
  <si>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</si>
  <si>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</si>
  <si>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</si>
  <si>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</si>
  <si>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</si>
  <si>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</si>
  <si>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</si>
  <si>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</si>
  <si>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</si>
  <si>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</si>
  <si>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</si>
  <si>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</si>
  <si>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</si>
  <si>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</si>
  <si>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</si>
  <si>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</si>
  <si>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</si>
  <si>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</si>
  <si>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</si>
  <si>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</si>
  <si>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</si>
  <si>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</si>
  <si>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</si>
  <si>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</si>
  <si>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</si>
  <si>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</si>
  <si>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</si>
  <si>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</si>
  <si>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</si>
  <si>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</si>
  <si>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</si>
  <si>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</si>
  <si>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</si>
  <si>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</si>
  <si>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</si>
  <si>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Ігор ГРИЦИК</t>
  </si>
  <si>
    <t>Надія БОЙКО</t>
  </si>
  <si>
    <t>Начальник фінансового управління</t>
  </si>
  <si>
    <t>середній розмір грошової допомоги учасникам АТО</t>
  </si>
  <si>
    <t>грн</t>
  </si>
  <si>
    <t>Програма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</t>
  </si>
  <si>
    <t>Підтримка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військовослужбовців.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</si>
  <si>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</t>
  </si>
  <si>
    <t>Програма підтримки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 на 2020-2024 роки</t>
  </si>
  <si>
    <t>бюджетної програми місцевого бюджету на 2023  рік</t>
  </si>
  <si>
    <t xml:space="preserve"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09.12.2022 р. №1159 "Про схвалення Програми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                                                                                                  </t>
  </si>
  <si>
    <t>06-од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</si>
</sst>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 quotePrefix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4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 topLeftCell="A67">
      <selection activeCell="AE77" sqref="AE77:AN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44" t="s">
        <v>92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41:64" ht="31.5" customHeight="1">
      <c r="AO4" s="91" t="s">
        <v>93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41:58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58" ht="12.75" customHeight="1">
      <c r="AO7" s="123">
        <v>44942</v>
      </c>
      <c r="AP7" s="45"/>
      <c r="AQ7" s="45"/>
      <c r="AR7" s="45"/>
      <c r="AS7" s="45"/>
      <c r="AT7" s="45"/>
      <c r="AU7" s="45"/>
      <c r="AV7" s="1" t="s">
        <v>63</v>
      </c>
      <c r="AW7" s="52" t="s">
        <v>116</v>
      </c>
      <c r="AX7" s="45"/>
      <c r="AY7" s="45"/>
      <c r="AZ7" s="45"/>
      <c r="BA7" s="45"/>
      <c r="BB7" s="45"/>
      <c r="BC7" s="45"/>
      <c r="BD7" s="45"/>
      <c r="BE7" s="45"/>
      <c r="BF7" s="4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.5" customHeight="1"/>
    <row r="10" spans="1:64" ht="20.25" customHeight="1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21" customHeight="1">
      <c r="A11" s="124" t="s">
        <v>114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5" t="s">
        <v>91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17" t="s">
        <v>93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115" t="s">
        <v>96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19" t="s">
        <v>62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5" t="s">
        <v>102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17" t="s">
        <v>101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115" t="s">
        <v>96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19" t="s">
        <v>61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5" t="s">
        <v>99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103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104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21" t="s">
        <v>100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115" t="s">
        <v>97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8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4">
        <f>4200000+298000</f>
        <v>4498000</v>
      </c>
      <c r="V22" s="84"/>
      <c r="W22" s="84"/>
      <c r="X22" s="84"/>
      <c r="Y22" s="84"/>
      <c r="Z22" s="84"/>
      <c r="AA22" s="84"/>
      <c r="AB22" s="84"/>
      <c r="AC22" s="84"/>
      <c r="AD22" s="84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84">
        <f>4200000+298000</f>
        <v>4498000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87.5" customHeight="1">
      <c r="A26" s="87" t="s">
        <v>115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19.5" customHeight="1">
      <c r="A27" s="85" t="s">
        <v>36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64" ht="27.75" customHeight="1">
      <c r="A28" s="88" t="s">
        <v>28</v>
      </c>
      <c r="B28" s="88"/>
      <c r="C28" s="88"/>
      <c r="D28" s="88"/>
      <c r="E28" s="88"/>
      <c r="F28" s="88"/>
      <c r="G28" s="81" t="s">
        <v>40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64" ht="15.75" hidden="1">
      <c r="A29" s="60">
        <v>1</v>
      </c>
      <c r="B29" s="60"/>
      <c r="C29" s="60"/>
      <c r="D29" s="60"/>
      <c r="E29" s="60"/>
      <c r="F29" s="60"/>
      <c r="G29" s="81">
        <v>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0.5" customHeight="1" hidden="1">
      <c r="A30" s="42" t="s">
        <v>33</v>
      </c>
      <c r="B30" s="42"/>
      <c r="C30" s="42"/>
      <c r="D30" s="42"/>
      <c r="E30" s="42"/>
      <c r="F30" s="42"/>
      <c r="G30" s="54" t="s">
        <v>7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49</v>
      </c>
    </row>
    <row r="31" spans="1:79" ht="12.75" customHeight="1">
      <c r="A31" s="42">
        <v>1</v>
      </c>
      <c r="B31" s="42"/>
      <c r="C31" s="42"/>
      <c r="D31" s="42"/>
      <c r="E31" s="42"/>
      <c r="F31" s="42"/>
      <c r="G31" s="78" t="s">
        <v>64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64" ht="17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21.75" customHeight="1">
      <c r="A33" s="85" t="s">
        <v>38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64" ht="21.75" customHeight="1">
      <c r="A34" s="87" t="s">
        <v>65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2.75" customHeight="1" hidden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5" t="s">
        <v>39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64" ht="27.75" customHeight="1">
      <c r="A37" s="88" t="s">
        <v>28</v>
      </c>
      <c r="B37" s="88"/>
      <c r="C37" s="88"/>
      <c r="D37" s="88"/>
      <c r="E37" s="88"/>
      <c r="F37" s="88"/>
      <c r="G37" s="81" t="s">
        <v>25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</row>
    <row r="38" spans="1:64" ht="15.75" hidden="1">
      <c r="A38" s="60">
        <v>1</v>
      </c>
      <c r="B38" s="60"/>
      <c r="C38" s="60"/>
      <c r="D38" s="60"/>
      <c r="E38" s="60"/>
      <c r="F38" s="60"/>
      <c r="G38" s="81">
        <v>2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0.5" customHeight="1" hidden="1">
      <c r="A39" s="42" t="s">
        <v>6</v>
      </c>
      <c r="B39" s="42"/>
      <c r="C39" s="42"/>
      <c r="D39" s="42"/>
      <c r="E39" s="42"/>
      <c r="F39" s="42"/>
      <c r="G39" s="54" t="s">
        <v>7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  <c r="CA39" s="1" t="s">
        <v>11</v>
      </c>
    </row>
    <row r="40" spans="1:79" ht="21.75" customHeight="1">
      <c r="A40" s="42">
        <v>1</v>
      </c>
      <c r="B40" s="42"/>
      <c r="C40" s="42"/>
      <c r="D40" s="42"/>
      <c r="E40" s="42"/>
      <c r="F40" s="42"/>
      <c r="G40" s="78" t="s">
        <v>65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64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4" customHeight="1">
      <c r="A42" s="85" t="s">
        <v>41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76" t="s">
        <v>98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60" t="s">
        <v>28</v>
      </c>
      <c r="B44" s="60"/>
      <c r="C44" s="60"/>
      <c r="D44" s="103" t="s">
        <v>26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60" t="s">
        <v>29</v>
      </c>
      <c r="AD44" s="60"/>
      <c r="AE44" s="60"/>
      <c r="AF44" s="60"/>
      <c r="AG44" s="60"/>
      <c r="AH44" s="60"/>
      <c r="AI44" s="60"/>
      <c r="AJ44" s="60"/>
      <c r="AK44" s="60" t="s">
        <v>30</v>
      </c>
      <c r="AL44" s="60"/>
      <c r="AM44" s="60"/>
      <c r="AN44" s="60"/>
      <c r="AO44" s="60"/>
      <c r="AP44" s="60"/>
      <c r="AQ44" s="60"/>
      <c r="AR44" s="60"/>
      <c r="AS44" s="60" t="s">
        <v>27</v>
      </c>
      <c r="AT44" s="60"/>
      <c r="AU44" s="60"/>
      <c r="AV44" s="60"/>
      <c r="AW44" s="60"/>
      <c r="AX44" s="60"/>
      <c r="AY44" s="60"/>
      <c r="AZ44" s="60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60"/>
      <c r="B45" s="60"/>
      <c r="C45" s="60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60">
        <v>1</v>
      </c>
      <c r="B46" s="60"/>
      <c r="C46" s="60"/>
      <c r="D46" s="61">
        <v>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60">
        <v>3</v>
      </c>
      <c r="AD46" s="60"/>
      <c r="AE46" s="60"/>
      <c r="AF46" s="60"/>
      <c r="AG46" s="60"/>
      <c r="AH46" s="60"/>
      <c r="AI46" s="60"/>
      <c r="AJ46" s="60"/>
      <c r="AK46" s="60">
        <v>4</v>
      </c>
      <c r="AL46" s="60"/>
      <c r="AM46" s="60"/>
      <c r="AN46" s="60"/>
      <c r="AO46" s="60"/>
      <c r="AP46" s="60"/>
      <c r="AQ46" s="60"/>
      <c r="AR46" s="60"/>
      <c r="AS46" s="60">
        <v>5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2" t="s">
        <v>6</v>
      </c>
      <c r="B47" s="42"/>
      <c r="C47" s="42"/>
      <c r="D47" s="111" t="s">
        <v>7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94" t="s">
        <v>8</v>
      </c>
      <c r="AD47" s="94"/>
      <c r="AE47" s="94"/>
      <c r="AF47" s="94"/>
      <c r="AG47" s="94"/>
      <c r="AH47" s="94"/>
      <c r="AI47" s="94"/>
      <c r="AJ47" s="94"/>
      <c r="AK47" s="94" t="s">
        <v>9</v>
      </c>
      <c r="AL47" s="94"/>
      <c r="AM47" s="94"/>
      <c r="AN47" s="94"/>
      <c r="AO47" s="94"/>
      <c r="AP47" s="94"/>
      <c r="AQ47" s="94"/>
      <c r="AR47" s="94"/>
      <c r="AS47" s="70" t="s">
        <v>10</v>
      </c>
      <c r="AT47" s="94"/>
      <c r="AU47" s="94"/>
      <c r="AV47" s="94"/>
      <c r="AW47" s="94"/>
      <c r="AX47" s="94"/>
      <c r="AY47" s="94"/>
      <c r="AZ47" s="94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>
      <c r="A48" s="42">
        <v>1</v>
      </c>
      <c r="B48" s="42"/>
      <c r="C48" s="42"/>
      <c r="D48" s="78" t="s">
        <v>66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7">
        <f>1500000</f>
        <v>1500000</v>
      </c>
      <c r="AD48" s="77"/>
      <c r="AE48" s="77"/>
      <c r="AF48" s="77"/>
      <c r="AG48" s="77"/>
      <c r="AH48" s="77"/>
      <c r="AI48" s="77"/>
      <c r="AJ48" s="77"/>
      <c r="AK48" s="77">
        <v>0</v>
      </c>
      <c r="AL48" s="77"/>
      <c r="AM48" s="77"/>
      <c r="AN48" s="77"/>
      <c r="AO48" s="77"/>
      <c r="AP48" s="77"/>
      <c r="AQ48" s="77"/>
      <c r="AR48" s="77"/>
      <c r="AS48" s="77">
        <f>AC48+AK48</f>
        <v>1500000</v>
      </c>
      <c r="AT48" s="77"/>
      <c r="AU48" s="77"/>
      <c r="AV48" s="77"/>
      <c r="AW48" s="77"/>
      <c r="AX48" s="77"/>
      <c r="AY48" s="77"/>
      <c r="AZ48" s="77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60" ht="53.25" customHeight="1">
      <c r="A49" s="42">
        <v>2</v>
      </c>
      <c r="B49" s="42"/>
      <c r="C49" s="42"/>
      <c r="D49" s="78" t="s">
        <v>112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7">
        <v>298000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298000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</row>
    <row r="50" spans="1:60" ht="32.25" customHeight="1">
      <c r="A50" s="42">
        <v>3</v>
      </c>
      <c r="B50" s="42"/>
      <c r="C50" s="42"/>
      <c r="D50" s="78" t="s">
        <v>111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7">
        <f>1500000</f>
        <v>1500000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1500000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60" ht="25.5" customHeight="1">
      <c r="A51" s="42">
        <v>4</v>
      </c>
      <c r="B51" s="42"/>
      <c r="C51" s="42"/>
      <c r="D51" s="78" t="s">
        <v>67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7">
        <v>1200000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>AC51+AK51</f>
        <v>1200000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35.25" customHeight="1">
      <c r="A52" s="99"/>
      <c r="B52" s="99"/>
      <c r="C52" s="99"/>
      <c r="D52" s="128" t="s">
        <v>68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4"/>
      <c r="AC52" s="72">
        <f>SUM(AC48:AJ51)</f>
        <v>4498000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>AC52+AK52</f>
        <v>4498000</v>
      </c>
      <c r="AT52" s="72"/>
      <c r="AU52" s="72"/>
      <c r="AV52" s="72"/>
      <c r="AW52" s="72"/>
      <c r="AX52" s="72"/>
      <c r="AY52" s="72"/>
      <c r="AZ52" s="72"/>
      <c r="BA52" s="38"/>
      <c r="BB52" s="38"/>
      <c r="BC52" s="38"/>
      <c r="BD52" s="38"/>
      <c r="BE52" s="38"/>
      <c r="BF52" s="38"/>
      <c r="BG52" s="38"/>
      <c r="BH52" s="38"/>
    </row>
    <row r="53" ht="13.5" customHeight="1"/>
    <row r="54" spans="1:64" ht="15.75" customHeight="1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64" ht="11.25" customHeight="1">
      <c r="A55" s="76" t="s">
        <v>98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0" t="s">
        <v>28</v>
      </c>
      <c r="B56" s="60"/>
      <c r="C56" s="60"/>
      <c r="D56" s="103" t="s">
        <v>34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60" t="s">
        <v>29</v>
      </c>
      <c r="AC56" s="60"/>
      <c r="AD56" s="60"/>
      <c r="AE56" s="60"/>
      <c r="AF56" s="60"/>
      <c r="AG56" s="60"/>
      <c r="AH56" s="60"/>
      <c r="AI56" s="60"/>
      <c r="AJ56" s="60" t="s">
        <v>30</v>
      </c>
      <c r="AK56" s="60"/>
      <c r="AL56" s="60"/>
      <c r="AM56" s="60"/>
      <c r="AN56" s="60"/>
      <c r="AO56" s="60"/>
      <c r="AP56" s="60"/>
      <c r="AQ56" s="60"/>
      <c r="AR56" s="60" t="s">
        <v>27</v>
      </c>
      <c r="AS56" s="60"/>
      <c r="AT56" s="60"/>
      <c r="AU56" s="60"/>
      <c r="AV56" s="60"/>
      <c r="AW56" s="60"/>
      <c r="AX56" s="60"/>
      <c r="AY56" s="60"/>
    </row>
    <row r="57" spans="1:51" ht="28.5" customHeight="1">
      <c r="A57" s="60"/>
      <c r="B57" s="60"/>
      <c r="C57" s="60"/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15.75" customHeight="1">
      <c r="A58" s="60">
        <v>1</v>
      </c>
      <c r="B58" s="60"/>
      <c r="C58" s="6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customHeight="1" hidden="1">
      <c r="A59" s="42" t="s">
        <v>6</v>
      </c>
      <c r="B59" s="42"/>
      <c r="C59" s="42"/>
      <c r="D59" s="54" t="s">
        <v>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94" t="s">
        <v>8</v>
      </c>
      <c r="AC59" s="94"/>
      <c r="AD59" s="94"/>
      <c r="AE59" s="94"/>
      <c r="AF59" s="94"/>
      <c r="AG59" s="94"/>
      <c r="AH59" s="94"/>
      <c r="AI59" s="94"/>
      <c r="AJ59" s="94" t="s">
        <v>9</v>
      </c>
      <c r="AK59" s="94"/>
      <c r="AL59" s="94"/>
      <c r="AM59" s="94"/>
      <c r="AN59" s="94"/>
      <c r="AO59" s="94"/>
      <c r="AP59" s="94"/>
      <c r="AQ59" s="94"/>
      <c r="AR59" s="94" t="s">
        <v>10</v>
      </c>
      <c r="AS59" s="94"/>
      <c r="AT59" s="94"/>
      <c r="AU59" s="94"/>
      <c r="AV59" s="94"/>
      <c r="AW59" s="94"/>
      <c r="AX59" s="94"/>
      <c r="AY59" s="94"/>
      <c r="CA59" s="1" t="s">
        <v>15</v>
      </c>
    </row>
    <row r="60" spans="1:79" ht="38.25" customHeight="1">
      <c r="A60" s="42">
        <v>1</v>
      </c>
      <c r="B60" s="42"/>
      <c r="C60" s="42"/>
      <c r="D60" s="78" t="s">
        <v>69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7">
        <v>1200000</v>
      </c>
      <c r="AC60" s="77"/>
      <c r="AD60" s="77"/>
      <c r="AE60" s="77"/>
      <c r="AF60" s="77"/>
      <c r="AG60" s="77"/>
      <c r="AH60" s="77"/>
      <c r="AI60" s="77"/>
      <c r="AJ60" s="77">
        <v>0</v>
      </c>
      <c r="AK60" s="77"/>
      <c r="AL60" s="77"/>
      <c r="AM60" s="77"/>
      <c r="AN60" s="77"/>
      <c r="AO60" s="77"/>
      <c r="AP60" s="77"/>
      <c r="AQ60" s="77"/>
      <c r="AR60" s="77">
        <f>AB60+AJ60</f>
        <v>1200000</v>
      </c>
      <c r="AS60" s="77"/>
      <c r="AT60" s="77"/>
      <c r="AU60" s="77"/>
      <c r="AV60" s="77"/>
      <c r="AW60" s="77"/>
      <c r="AX60" s="77"/>
      <c r="AY60" s="77"/>
      <c r="CA60" s="1" t="s">
        <v>16</v>
      </c>
    </row>
    <row r="61" spans="1:51" ht="31.5" customHeight="1">
      <c r="A61" s="42">
        <v>2</v>
      </c>
      <c r="B61" s="42"/>
      <c r="C61" s="42"/>
      <c r="D61" s="78" t="s">
        <v>70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77">
        <f>1500000</f>
        <v>1500000</v>
      </c>
      <c r="AC61" s="77"/>
      <c r="AD61" s="77"/>
      <c r="AE61" s="77"/>
      <c r="AF61" s="77"/>
      <c r="AG61" s="77"/>
      <c r="AH61" s="77"/>
      <c r="AI61" s="77"/>
      <c r="AJ61" s="77">
        <v>0</v>
      </c>
      <c r="AK61" s="77"/>
      <c r="AL61" s="77"/>
      <c r="AM61" s="77"/>
      <c r="AN61" s="77"/>
      <c r="AO61" s="77"/>
      <c r="AP61" s="77"/>
      <c r="AQ61" s="77"/>
      <c r="AR61" s="77">
        <f>AB61+AJ61</f>
        <v>1500000</v>
      </c>
      <c r="AS61" s="77"/>
      <c r="AT61" s="77"/>
      <c r="AU61" s="77"/>
      <c r="AV61" s="77"/>
      <c r="AW61" s="77"/>
      <c r="AX61" s="77"/>
      <c r="AY61" s="77"/>
    </row>
    <row r="62" spans="1:51" ht="54" customHeight="1">
      <c r="A62" s="111">
        <v>3</v>
      </c>
      <c r="B62" s="112"/>
      <c r="C62" s="113"/>
      <c r="D62" s="78" t="s">
        <v>113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145"/>
      <c r="AB62" s="65">
        <v>298000</v>
      </c>
      <c r="AC62" s="66"/>
      <c r="AD62" s="66"/>
      <c r="AE62" s="66"/>
      <c r="AF62" s="66"/>
      <c r="AG62" s="66"/>
      <c r="AH62" s="66"/>
      <c r="AI62" s="40"/>
      <c r="AJ62" s="65">
        <v>0</v>
      </c>
      <c r="AK62" s="66"/>
      <c r="AL62" s="66"/>
      <c r="AM62" s="66"/>
      <c r="AN62" s="66"/>
      <c r="AO62" s="66"/>
      <c r="AP62" s="66"/>
      <c r="AQ62" s="40"/>
      <c r="AR62" s="65">
        <v>298000</v>
      </c>
      <c r="AS62" s="66"/>
      <c r="AT62" s="66"/>
      <c r="AU62" s="66"/>
      <c r="AV62" s="66"/>
      <c r="AW62" s="66"/>
      <c r="AX62" s="66"/>
      <c r="AY62" s="40"/>
    </row>
    <row r="63" spans="1:51" ht="39.75" customHeight="1">
      <c r="A63" s="42">
        <v>4</v>
      </c>
      <c r="B63" s="42"/>
      <c r="C63" s="42"/>
      <c r="D63" s="78" t="s">
        <v>110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77">
        <f>1500000</f>
        <v>1500000</v>
      </c>
      <c r="AC63" s="77"/>
      <c r="AD63" s="77"/>
      <c r="AE63" s="77"/>
      <c r="AF63" s="77"/>
      <c r="AG63" s="77"/>
      <c r="AH63" s="77"/>
      <c r="AI63" s="77"/>
      <c r="AJ63" s="77">
        <v>0</v>
      </c>
      <c r="AK63" s="77"/>
      <c r="AL63" s="77"/>
      <c r="AM63" s="77"/>
      <c r="AN63" s="77"/>
      <c r="AO63" s="77"/>
      <c r="AP63" s="77"/>
      <c r="AQ63" s="77"/>
      <c r="AR63" s="77">
        <f>AB63+AJ63</f>
        <v>1500000</v>
      </c>
      <c r="AS63" s="77"/>
      <c r="AT63" s="77"/>
      <c r="AU63" s="77"/>
      <c r="AV63" s="77"/>
      <c r="AW63" s="77"/>
      <c r="AX63" s="77"/>
      <c r="AY63" s="77"/>
    </row>
    <row r="64" spans="1:51" s="4" customFormat="1" ht="15.75" customHeight="1">
      <c r="A64" s="125"/>
      <c r="B64" s="126"/>
      <c r="C64" s="127"/>
      <c r="D64" s="128" t="s">
        <v>27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30"/>
      <c r="AB64" s="73">
        <f>SUM(AB60:AI63)</f>
        <v>4498000</v>
      </c>
      <c r="AC64" s="74"/>
      <c r="AD64" s="74"/>
      <c r="AE64" s="74"/>
      <c r="AF64" s="74"/>
      <c r="AG64" s="74"/>
      <c r="AH64" s="74"/>
      <c r="AI64" s="75"/>
      <c r="AJ64" s="73">
        <v>0</v>
      </c>
      <c r="AK64" s="74"/>
      <c r="AL64" s="74"/>
      <c r="AM64" s="74"/>
      <c r="AN64" s="74"/>
      <c r="AO64" s="74"/>
      <c r="AP64" s="74"/>
      <c r="AQ64" s="75"/>
      <c r="AR64" s="73">
        <f>AB64+AJ64</f>
        <v>4498000</v>
      </c>
      <c r="AS64" s="74"/>
      <c r="AT64" s="74"/>
      <c r="AU64" s="74"/>
      <c r="AV64" s="74"/>
      <c r="AW64" s="74"/>
      <c r="AX64" s="74"/>
      <c r="AY64" s="75"/>
    </row>
    <row r="65" ht="21" customHeight="1"/>
    <row r="66" spans="1:64" ht="28.5" customHeight="1">
      <c r="A66" s="114" t="s">
        <v>43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</row>
    <row r="67" spans="1:64" ht="30" customHeight="1">
      <c r="A67" s="60" t="s">
        <v>28</v>
      </c>
      <c r="B67" s="60"/>
      <c r="C67" s="60"/>
      <c r="D67" s="60"/>
      <c r="E67" s="60"/>
      <c r="F67" s="60"/>
      <c r="G67" s="61" t="s">
        <v>44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0" t="s">
        <v>2</v>
      </c>
      <c r="AA67" s="60"/>
      <c r="AB67" s="60"/>
      <c r="AC67" s="60"/>
      <c r="AD67" s="60"/>
      <c r="AE67" s="60" t="s">
        <v>1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1" t="s">
        <v>29</v>
      </c>
      <c r="AP67" s="62"/>
      <c r="AQ67" s="62"/>
      <c r="AR67" s="62"/>
      <c r="AS67" s="62"/>
      <c r="AT67" s="62"/>
      <c r="AU67" s="62"/>
      <c r="AV67" s="63"/>
      <c r="AW67" s="61" t="s">
        <v>30</v>
      </c>
      <c r="AX67" s="62"/>
      <c r="AY67" s="62"/>
      <c r="AZ67" s="62"/>
      <c r="BA67" s="62"/>
      <c r="BB67" s="62"/>
      <c r="BC67" s="62"/>
      <c r="BD67" s="63"/>
      <c r="BE67" s="61" t="s">
        <v>27</v>
      </c>
      <c r="BF67" s="62"/>
      <c r="BG67" s="62"/>
      <c r="BH67" s="62"/>
      <c r="BI67" s="62"/>
      <c r="BJ67" s="62"/>
      <c r="BK67" s="62"/>
      <c r="BL67" s="63"/>
    </row>
    <row r="68" spans="1:64" ht="15.75" customHeight="1">
      <c r="A68" s="60">
        <v>1</v>
      </c>
      <c r="B68" s="60"/>
      <c r="C68" s="60"/>
      <c r="D68" s="60"/>
      <c r="E68" s="60"/>
      <c r="F68" s="60"/>
      <c r="G68" s="61">
        <v>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0">
        <v>3</v>
      </c>
      <c r="AA68" s="60"/>
      <c r="AB68" s="60"/>
      <c r="AC68" s="60"/>
      <c r="AD68" s="60"/>
      <c r="AE68" s="60">
        <v>4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5</v>
      </c>
      <c r="AP68" s="60"/>
      <c r="AQ68" s="60"/>
      <c r="AR68" s="60"/>
      <c r="AS68" s="60"/>
      <c r="AT68" s="60"/>
      <c r="AU68" s="60"/>
      <c r="AV68" s="60"/>
      <c r="AW68" s="61">
        <v>6</v>
      </c>
      <c r="AX68" s="62"/>
      <c r="AY68" s="62"/>
      <c r="AZ68" s="62"/>
      <c r="BA68" s="62"/>
      <c r="BB68" s="62"/>
      <c r="BC68" s="62"/>
      <c r="BD68" s="63"/>
      <c r="BE68" s="60">
        <v>7</v>
      </c>
      <c r="BF68" s="60"/>
      <c r="BG68" s="60"/>
      <c r="BH68" s="60"/>
      <c r="BI68" s="60"/>
      <c r="BJ68" s="60"/>
      <c r="BK68" s="60"/>
      <c r="BL68" s="60"/>
    </row>
    <row r="69" spans="1:79" ht="12.75" customHeight="1" hidden="1">
      <c r="A69" s="42" t="s">
        <v>33</v>
      </c>
      <c r="B69" s="42"/>
      <c r="C69" s="42"/>
      <c r="D69" s="42"/>
      <c r="E69" s="42"/>
      <c r="F69" s="42"/>
      <c r="G69" s="54" t="s">
        <v>7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42" t="s">
        <v>19</v>
      </c>
      <c r="AA69" s="42"/>
      <c r="AB69" s="42"/>
      <c r="AC69" s="42"/>
      <c r="AD69" s="42"/>
      <c r="AE69" s="64" t="s">
        <v>32</v>
      </c>
      <c r="AF69" s="64"/>
      <c r="AG69" s="64"/>
      <c r="AH69" s="64"/>
      <c r="AI69" s="64"/>
      <c r="AJ69" s="64"/>
      <c r="AK69" s="64"/>
      <c r="AL69" s="64"/>
      <c r="AM69" s="64"/>
      <c r="AN69" s="54"/>
      <c r="AO69" s="94" t="s">
        <v>8</v>
      </c>
      <c r="AP69" s="94"/>
      <c r="AQ69" s="94"/>
      <c r="AR69" s="94"/>
      <c r="AS69" s="94"/>
      <c r="AT69" s="94"/>
      <c r="AU69" s="94"/>
      <c r="AV69" s="94"/>
      <c r="AW69" s="67" t="s">
        <v>31</v>
      </c>
      <c r="AX69" s="68"/>
      <c r="AY69" s="68"/>
      <c r="AZ69" s="68"/>
      <c r="BA69" s="68"/>
      <c r="BB69" s="68"/>
      <c r="BC69" s="68"/>
      <c r="BD69" s="69"/>
      <c r="BE69" s="94" t="s">
        <v>72</v>
      </c>
      <c r="BF69" s="94"/>
      <c r="BG69" s="94"/>
      <c r="BH69" s="94"/>
      <c r="BI69" s="94"/>
      <c r="BJ69" s="94"/>
      <c r="BK69" s="94"/>
      <c r="BL69" s="94"/>
      <c r="CA69" s="1" t="s">
        <v>17</v>
      </c>
    </row>
    <row r="70" spans="1:79" s="4" customFormat="1" ht="12.75" customHeight="1">
      <c r="A70" s="99">
        <v>0</v>
      </c>
      <c r="B70" s="99"/>
      <c r="C70" s="99"/>
      <c r="D70" s="99"/>
      <c r="E70" s="99"/>
      <c r="F70" s="99"/>
      <c r="G70" s="57" t="s">
        <v>71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2"/>
      <c r="AO70" s="72"/>
      <c r="AP70" s="72"/>
      <c r="AQ70" s="72"/>
      <c r="AR70" s="72"/>
      <c r="AS70" s="72"/>
      <c r="AT70" s="72"/>
      <c r="AU70" s="72"/>
      <c r="AV70" s="72"/>
      <c r="AW70" s="73"/>
      <c r="AX70" s="74"/>
      <c r="AY70" s="74"/>
      <c r="AZ70" s="74"/>
      <c r="BA70" s="74"/>
      <c r="BB70" s="74"/>
      <c r="BC70" s="74"/>
      <c r="BD70" s="75"/>
      <c r="BE70" s="72"/>
      <c r="BF70" s="72"/>
      <c r="BG70" s="72"/>
      <c r="BH70" s="72"/>
      <c r="BI70" s="72"/>
      <c r="BJ70" s="72"/>
      <c r="BK70" s="72"/>
      <c r="BL70" s="72"/>
      <c r="CA70" s="4" t="s">
        <v>18</v>
      </c>
    </row>
    <row r="71" spans="1:64" ht="12.75" customHeight="1">
      <c r="A71" s="42">
        <v>0</v>
      </c>
      <c r="B71" s="42"/>
      <c r="C71" s="42"/>
      <c r="D71" s="42"/>
      <c r="E71" s="42"/>
      <c r="F71" s="42"/>
      <c r="G71" s="95" t="s">
        <v>73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70" t="s">
        <v>74</v>
      </c>
      <c r="AA71" s="70"/>
      <c r="AB71" s="70"/>
      <c r="AC71" s="70"/>
      <c r="AD71" s="70"/>
      <c r="AE71" s="70" t="s">
        <v>75</v>
      </c>
      <c r="AF71" s="70"/>
      <c r="AG71" s="70"/>
      <c r="AH71" s="70"/>
      <c r="AI71" s="70"/>
      <c r="AJ71" s="70"/>
      <c r="AK71" s="70"/>
      <c r="AL71" s="70"/>
      <c r="AM71" s="70"/>
      <c r="AN71" s="71"/>
      <c r="AO71" s="77">
        <v>688</v>
      </c>
      <c r="AP71" s="77"/>
      <c r="AQ71" s="77"/>
      <c r="AR71" s="77"/>
      <c r="AS71" s="77"/>
      <c r="AT71" s="77"/>
      <c r="AU71" s="77"/>
      <c r="AV71" s="77"/>
      <c r="AW71" s="65">
        <v>0</v>
      </c>
      <c r="AX71" s="66"/>
      <c r="AY71" s="66"/>
      <c r="AZ71" s="66"/>
      <c r="BA71" s="66"/>
      <c r="BB71" s="66"/>
      <c r="BC71" s="66"/>
      <c r="BD71" s="40"/>
      <c r="BE71" s="77">
        <f>AO71</f>
        <v>688</v>
      </c>
      <c r="BF71" s="77"/>
      <c r="BG71" s="77"/>
      <c r="BH71" s="77"/>
      <c r="BI71" s="77"/>
      <c r="BJ71" s="77"/>
      <c r="BK71" s="77"/>
      <c r="BL71" s="77"/>
    </row>
    <row r="72" spans="1:64" ht="12.75" customHeight="1">
      <c r="A72" s="42">
        <v>0</v>
      </c>
      <c r="B72" s="42"/>
      <c r="C72" s="42"/>
      <c r="D72" s="42"/>
      <c r="E72" s="42"/>
      <c r="F72" s="42"/>
      <c r="G72" s="95" t="s">
        <v>76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70" t="s">
        <v>74</v>
      </c>
      <c r="AA72" s="70"/>
      <c r="AB72" s="70"/>
      <c r="AC72" s="70"/>
      <c r="AD72" s="70"/>
      <c r="AE72" s="70" t="s">
        <v>75</v>
      </c>
      <c r="AF72" s="70"/>
      <c r="AG72" s="70"/>
      <c r="AH72" s="70"/>
      <c r="AI72" s="70"/>
      <c r="AJ72" s="70"/>
      <c r="AK72" s="70"/>
      <c r="AL72" s="70"/>
      <c r="AM72" s="70"/>
      <c r="AN72" s="71"/>
      <c r="AO72" s="77">
        <f>320+10+4</f>
        <v>334</v>
      </c>
      <c r="AP72" s="77"/>
      <c r="AQ72" s="77"/>
      <c r="AR72" s="77"/>
      <c r="AS72" s="77"/>
      <c r="AT72" s="77"/>
      <c r="AU72" s="77"/>
      <c r="AV72" s="77"/>
      <c r="AW72" s="65">
        <v>0</v>
      </c>
      <c r="AX72" s="66"/>
      <c r="AY72" s="66"/>
      <c r="AZ72" s="66"/>
      <c r="BA72" s="66"/>
      <c r="BB72" s="66"/>
      <c r="BC72" s="66"/>
      <c r="BD72" s="40"/>
      <c r="BE72" s="77">
        <v>334</v>
      </c>
      <c r="BF72" s="77"/>
      <c r="BG72" s="77"/>
      <c r="BH72" s="77"/>
      <c r="BI72" s="77"/>
      <c r="BJ72" s="77"/>
      <c r="BK72" s="77"/>
      <c r="BL72" s="77"/>
    </row>
    <row r="73" spans="1:64" ht="12.75" customHeight="1">
      <c r="A73" s="42">
        <v>0</v>
      </c>
      <c r="B73" s="42"/>
      <c r="C73" s="42"/>
      <c r="D73" s="42"/>
      <c r="E73" s="42"/>
      <c r="F73" s="42"/>
      <c r="G73" s="95" t="s">
        <v>77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70" t="s">
        <v>74</v>
      </c>
      <c r="AA73" s="70"/>
      <c r="AB73" s="70"/>
      <c r="AC73" s="70"/>
      <c r="AD73" s="70"/>
      <c r="AE73" s="70" t="s">
        <v>75</v>
      </c>
      <c r="AF73" s="70"/>
      <c r="AG73" s="70"/>
      <c r="AH73" s="70"/>
      <c r="AI73" s="70"/>
      <c r="AJ73" s="70"/>
      <c r="AK73" s="70"/>
      <c r="AL73" s="70"/>
      <c r="AM73" s="70"/>
      <c r="AN73" s="71"/>
      <c r="AO73" s="77">
        <v>12</v>
      </c>
      <c r="AP73" s="77"/>
      <c r="AQ73" s="77"/>
      <c r="AR73" s="77"/>
      <c r="AS73" s="77"/>
      <c r="AT73" s="77"/>
      <c r="AU73" s="77"/>
      <c r="AV73" s="77"/>
      <c r="AW73" s="65">
        <v>0</v>
      </c>
      <c r="AX73" s="66"/>
      <c r="AY73" s="66"/>
      <c r="AZ73" s="66"/>
      <c r="BA73" s="66"/>
      <c r="BB73" s="66"/>
      <c r="BC73" s="66"/>
      <c r="BD73" s="40"/>
      <c r="BE73" s="77">
        <v>12</v>
      </c>
      <c r="BF73" s="77"/>
      <c r="BG73" s="77"/>
      <c r="BH73" s="77"/>
      <c r="BI73" s="77"/>
      <c r="BJ73" s="77"/>
      <c r="BK73" s="77"/>
      <c r="BL73" s="77"/>
    </row>
    <row r="74" spans="1:64" ht="12.75" customHeight="1">
      <c r="A74" s="42">
        <v>0</v>
      </c>
      <c r="B74" s="42"/>
      <c r="C74" s="42"/>
      <c r="D74" s="42"/>
      <c r="E74" s="42"/>
      <c r="F74" s="42"/>
      <c r="G74" s="95" t="s">
        <v>78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70" t="s">
        <v>74</v>
      </c>
      <c r="AA74" s="70"/>
      <c r="AB74" s="70"/>
      <c r="AC74" s="70"/>
      <c r="AD74" s="70"/>
      <c r="AE74" s="70" t="s">
        <v>75</v>
      </c>
      <c r="AF74" s="70"/>
      <c r="AG74" s="70"/>
      <c r="AH74" s="70"/>
      <c r="AI74" s="70"/>
      <c r="AJ74" s="70"/>
      <c r="AK74" s="70"/>
      <c r="AL74" s="70"/>
      <c r="AM74" s="70"/>
      <c r="AN74" s="71"/>
      <c r="AO74" s="77">
        <f>316+11</f>
        <v>327</v>
      </c>
      <c r="AP74" s="77"/>
      <c r="AQ74" s="77"/>
      <c r="AR74" s="77"/>
      <c r="AS74" s="77"/>
      <c r="AT74" s="77"/>
      <c r="AU74" s="77"/>
      <c r="AV74" s="77"/>
      <c r="AW74" s="65">
        <v>0</v>
      </c>
      <c r="AX74" s="66"/>
      <c r="AY74" s="66"/>
      <c r="AZ74" s="66"/>
      <c r="BA74" s="66"/>
      <c r="BB74" s="66"/>
      <c r="BC74" s="66"/>
      <c r="BD74" s="40"/>
      <c r="BE74" s="77">
        <v>327</v>
      </c>
      <c r="BF74" s="77"/>
      <c r="BG74" s="77"/>
      <c r="BH74" s="77"/>
      <c r="BI74" s="77"/>
      <c r="BJ74" s="77"/>
      <c r="BK74" s="77"/>
      <c r="BL74" s="77"/>
    </row>
    <row r="75" spans="1:64" ht="12.75" customHeight="1">
      <c r="A75" s="42">
        <v>0</v>
      </c>
      <c r="B75" s="42"/>
      <c r="C75" s="42"/>
      <c r="D75" s="42"/>
      <c r="E75" s="42"/>
      <c r="F75" s="42"/>
      <c r="G75" s="95" t="s">
        <v>79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70" t="s">
        <v>74</v>
      </c>
      <c r="AA75" s="70"/>
      <c r="AB75" s="70"/>
      <c r="AC75" s="70"/>
      <c r="AD75" s="70"/>
      <c r="AE75" s="71" t="s">
        <v>75</v>
      </c>
      <c r="AF75" s="134"/>
      <c r="AG75" s="134"/>
      <c r="AH75" s="134"/>
      <c r="AI75" s="134"/>
      <c r="AJ75" s="134"/>
      <c r="AK75" s="134"/>
      <c r="AL75" s="134"/>
      <c r="AM75" s="134"/>
      <c r="AN75" s="135"/>
      <c r="AO75" s="77">
        <v>15</v>
      </c>
      <c r="AP75" s="77"/>
      <c r="AQ75" s="77"/>
      <c r="AR75" s="77"/>
      <c r="AS75" s="77"/>
      <c r="AT75" s="77"/>
      <c r="AU75" s="77"/>
      <c r="AV75" s="77"/>
      <c r="AW75" s="65">
        <v>0</v>
      </c>
      <c r="AX75" s="66"/>
      <c r="AY75" s="66"/>
      <c r="AZ75" s="66"/>
      <c r="BA75" s="66"/>
      <c r="BB75" s="66"/>
      <c r="BC75" s="66"/>
      <c r="BD75" s="40"/>
      <c r="BE75" s="77">
        <v>15</v>
      </c>
      <c r="BF75" s="77"/>
      <c r="BG75" s="77"/>
      <c r="BH75" s="77"/>
      <c r="BI75" s="77"/>
      <c r="BJ75" s="77"/>
      <c r="BK75" s="77"/>
      <c r="BL75" s="77"/>
    </row>
    <row r="76" spans="1:64" s="4" customFormat="1" ht="12.75" customHeight="1">
      <c r="A76" s="99">
        <v>0</v>
      </c>
      <c r="B76" s="99"/>
      <c r="C76" s="99"/>
      <c r="D76" s="99"/>
      <c r="E76" s="99"/>
      <c r="F76" s="99"/>
      <c r="G76" s="131" t="s">
        <v>80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57"/>
      <c r="AO76" s="72"/>
      <c r="AP76" s="72"/>
      <c r="AQ76" s="72"/>
      <c r="AR76" s="72"/>
      <c r="AS76" s="72"/>
      <c r="AT76" s="72"/>
      <c r="AU76" s="72"/>
      <c r="AV76" s="72"/>
      <c r="AW76" s="73"/>
      <c r="AX76" s="74"/>
      <c r="AY76" s="74"/>
      <c r="AZ76" s="74"/>
      <c r="BA76" s="74"/>
      <c r="BB76" s="74"/>
      <c r="BC76" s="74"/>
      <c r="BD76" s="75"/>
      <c r="BE76" s="72"/>
      <c r="BF76" s="72"/>
      <c r="BG76" s="72"/>
      <c r="BH76" s="72"/>
      <c r="BI76" s="72"/>
      <c r="BJ76" s="72"/>
      <c r="BK76" s="72"/>
      <c r="BL76" s="72"/>
    </row>
    <row r="77" spans="1:64" ht="25.5" customHeight="1">
      <c r="A77" s="42">
        <v>0</v>
      </c>
      <c r="B77" s="42"/>
      <c r="C77" s="42"/>
      <c r="D77" s="42"/>
      <c r="E77" s="42"/>
      <c r="F77" s="42"/>
      <c r="G77" s="95" t="s">
        <v>81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70" t="s">
        <v>84</v>
      </c>
      <c r="AA77" s="70"/>
      <c r="AB77" s="70"/>
      <c r="AC77" s="70"/>
      <c r="AD77" s="70"/>
      <c r="AE77" s="70" t="s">
        <v>75</v>
      </c>
      <c r="AF77" s="70"/>
      <c r="AG77" s="70"/>
      <c r="AH77" s="70"/>
      <c r="AI77" s="70"/>
      <c r="AJ77" s="70"/>
      <c r="AK77" s="70"/>
      <c r="AL77" s="70"/>
      <c r="AM77" s="70"/>
      <c r="AN77" s="71"/>
      <c r="AO77" s="77">
        <v>544</v>
      </c>
      <c r="AP77" s="77"/>
      <c r="AQ77" s="77"/>
      <c r="AR77" s="77"/>
      <c r="AS77" s="77"/>
      <c r="AT77" s="77"/>
      <c r="AU77" s="77"/>
      <c r="AV77" s="77"/>
      <c r="AW77" s="65">
        <v>0</v>
      </c>
      <c r="AX77" s="66"/>
      <c r="AY77" s="66"/>
      <c r="AZ77" s="66"/>
      <c r="BA77" s="66"/>
      <c r="BB77" s="66"/>
      <c r="BC77" s="66"/>
      <c r="BD77" s="40"/>
      <c r="BE77" s="77">
        <f>AO77</f>
        <v>544</v>
      </c>
      <c r="BF77" s="77"/>
      <c r="BG77" s="77"/>
      <c r="BH77" s="77"/>
      <c r="BI77" s="77"/>
      <c r="BJ77" s="77"/>
      <c r="BK77" s="77"/>
      <c r="BL77" s="77"/>
    </row>
    <row r="78" spans="1:64" ht="25.5" customHeight="1">
      <c r="A78" s="42">
        <v>0</v>
      </c>
      <c r="B78" s="42"/>
      <c r="C78" s="42"/>
      <c r="D78" s="42"/>
      <c r="E78" s="42"/>
      <c r="F78" s="42"/>
      <c r="G78" s="95" t="s">
        <v>83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70" t="s">
        <v>84</v>
      </c>
      <c r="AA78" s="70"/>
      <c r="AB78" s="70"/>
      <c r="AC78" s="70"/>
      <c r="AD78" s="70"/>
      <c r="AE78" s="70" t="s">
        <v>75</v>
      </c>
      <c r="AF78" s="70"/>
      <c r="AG78" s="70"/>
      <c r="AH78" s="70"/>
      <c r="AI78" s="70"/>
      <c r="AJ78" s="70"/>
      <c r="AK78" s="70"/>
      <c r="AL78" s="70"/>
      <c r="AM78" s="70"/>
      <c r="AN78" s="71"/>
      <c r="AO78" s="77">
        <v>8333</v>
      </c>
      <c r="AP78" s="77"/>
      <c r="AQ78" s="77"/>
      <c r="AR78" s="77"/>
      <c r="AS78" s="77"/>
      <c r="AT78" s="77"/>
      <c r="AU78" s="77"/>
      <c r="AV78" s="77"/>
      <c r="AW78" s="65">
        <v>0</v>
      </c>
      <c r="AX78" s="66"/>
      <c r="AY78" s="66"/>
      <c r="AZ78" s="66"/>
      <c r="BA78" s="66"/>
      <c r="BB78" s="66"/>
      <c r="BC78" s="66"/>
      <c r="BD78" s="40"/>
      <c r="BE78" s="77">
        <f>AO78</f>
        <v>8333</v>
      </c>
      <c r="BF78" s="77"/>
      <c r="BG78" s="77"/>
      <c r="BH78" s="77"/>
      <c r="BI78" s="77"/>
      <c r="BJ78" s="77"/>
      <c r="BK78" s="77"/>
      <c r="BL78" s="77"/>
    </row>
    <row r="79" spans="1:64" ht="16.5" customHeight="1">
      <c r="A79" s="42">
        <v>0</v>
      </c>
      <c r="B79" s="42"/>
      <c r="C79" s="42"/>
      <c r="D79" s="42"/>
      <c r="E79" s="42"/>
      <c r="F79" s="42"/>
      <c r="G79" s="95" t="s">
        <v>85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70" t="s">
        <v>82</v>
      </c>
      <c r="AA79" s="70"/>
      <c r="AB79" s="70"/>
      <c r="AC79" s="70"/>
      <c r="AD79" s="70"/>
      <c r="AE79" s="70" t="s">
        <v>75</v>
      </c>
      <c r="AF79" s="70"/>
      <c r="AG79" s="70"/>
      <c r="AH79" s="70"/>
      <c r="AI79" s="70"/>
      <c r="AJ79" s="70"/>
      <c r="AK79" s="70"/>
      <c r="AL79" s="70"/>
      <c r="AM79" s="70"/>
      <c r="AN79" s="71"/>
      <c r="AO79" s="77">
        <v>4587</v>
      </c>
      <c r="AP79" s="77"/>
      <c r="AQ79" s="77"/>
      <c r="AR79" s="77"/>
      <c r="AS79" s="77"/>
      <c r="AT79" s="77"/>
      <c r="AU79" s="77"/>
      <c r="AV79" s="77"/>
      <c r="AW79" s="65">
        <v>0</v>
      </c>
      <c r="AX79" s="66"/>
      <c r="AY79" s="66"/>
      <c r="AZ79" s="66"/>
      <c r="BA79" s="66"/>
      <c r="BB79" s="66"/>
      <c r="BC79" s="66"/>
      <c r="BD79" s="40"/>
      <c r="BE79" s="77">
        <f>AO79</f>
        <v>4587</v>
      </c>
      <c r="BF79" s="77"/>
      <c r="BG79" s="77"/>
      <c r="BH79" s="77"/>
      <c r="BI79" s="77"/>
      <c r="BJ79" s="77"/>
      <c r="BK79" s="77"/>
      <c r="BL79" s="77"/>
    </row>
    <row r="80" spans="1:64" ht="16.5" customHeight="1">
      <c r="A80" s="136"/>
      <c r="B80" s="137"/>
      <c r="C80" s="137"/>
      <c r="D80" s="137"/>
      <c r="E80" s="137"/>
      <c r="F80" s="138"/>
      <c r="G80" s="95" t="s">
        <v>108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40"/>
      <c r="Z80" s="71" t="s">
        <v>109</v>
      </c>
      <c r="AA80" s="141"/>
      <c r="AB80" s="141"/>
      <c r="AC80" s="141"/>
      <c r="AD80" s="142"/>
      <c r="AE80" s="71" t="s">
        <v>75</v>
      </c>
      <c r="AF80" s="41"/>
      <c r="AG80" s="41"/>
      <c r="AH80" s="41"/>
      <c r="AI80" s="41"/>
      <c r="AJ80" s="41"/>
      <c r="AK80" s="41"/>
      <c r="AL80" s="41"/>
      <c r="AM80" s="41"/>
      <c r="AN80" s="39"/>
      <c r="AO80" s="65">
        <v>4491</v>
      </c>
      <c r="AP80" s="66"/>
      <c r="AQ80" s="66"/>
      <c r="AR80" s="66"/>
      <c r="AS80" s="66"/>
      <c r="AT80" s="66"/>
      <c r="AU80" s="66"/>
      <c r="AV80" s="40"/>
      <c r="AW80" s="65">
        <v>0</v>
      </c>
      <c r="AX80" s="41"/>
      <c r="AY80" s="41"/>
      <c r="AZ80" s="41"/>
      <c r="BA80" s="41"/>
      <c r="BB80" s="41"/>
      <c r="BC80" s="41"/>
      <c r="BD80" s="39"/>
      <c r="BE80" s="65">
        <v>4491</v>
      </c>
      <c r="BF80" s="66"/>
      <c r="BG80" s="66"/>
      <c r="BH80" s="66"/>
      <c r="BI80" s="66"/>
      <c r="BJ80" s="66"/>
      <c r="BK80" s="66"/>
      <c r="BL80" s="40"/>
    </row>
    <row r="81" spans="1:64" ht="16.5" customHeight="1">
      <c r="A81" s="42">
        <v>0</v>
      </c>
      <c r="B81" s="42"/>
      <c r="C81" s="42"/>
      <c r="D81" s="42"/>
      <c r="E81" s="42"/>
      <c r="F81" s="42"/>
      <c r="G81" s="95" t="s">
        <v>86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70" t="s">
        <v>84</v>
      </c>
      <c r="AA81" s="70"/>
      <c r="AB81" s="70"/>
      <c r="AC81" s="70"/>
      <c r="AD81" s="70"/>
      <c r="AE81" s="70" t="s">
        <v>75</v>
      </c>
      <c r="AF81" s="70"/>
      <c r="AG81" s="70"/>
      <c r="AH81" s="70"/>
      <c r="AI81" s="70"/>
      <c r="AJ81" s="70"/>
      <c r="AK81" s="70"/>
      <c r="AL81" s="70"/>
      <c r="AM81" s="70"/>
      <c r="AN81" s="71"/>
      <c r="AO81" s="77">
        <v>1655</v>
      </c>
      <c r="AP81" s="77"/>
      <c r="AQ81" s="77"/>
      <c r="AR81" s="77"/>
      <c r="AS81" s="77"/>
      <c r="AT81" s="77"/>
      <c r="AU81" s="77"/>
      <c r="AV81" s="77"/>
      <c r="AW81" s="65">
        <v>0</v>
      </c>
      <c r="AX81" s="66"/>
      <c r="AY81" s="66"/>
      <c r="AZ81" s="66"/>
      <c r="BA81" s="66"/>
      <c r="BB81" s="66"/>
      <c r="BC81" s="66"/>
      <c r="BD81" s="40"/>
      <c r="BE81" s="77">
        <f>AO81</f>
        <v>1655</v>
      </c>
      <c r="BF81" s="77"/>
      <c r="BG81" s="77"/>
      <c r="BH81" s="77"/>
      <c r="BI81" s="77"/>
      <c r="BJ81" s="77"/>
      <c r="BK81" s="77"/>
      <c r="BL81" s="77"/>
    </row>
    <row r="82" spans="1:64" s="4" customFormat="1" ht="12.75" customHeight="1">
      <c r="A82" s="99">
        <v>0</v>
      </c>
      <c r="B82" s="99"/>
      <c r="C82" s="99"/>
      <c r="D82" s="99"/>
      <c r="E82" s="99"/>
      <c r="F82" s="99"/>
      <c r="G82" s="131" t="s">
        <v>87</v>
      </c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3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57"/>
      <c r="AO82" s="72"/>
      <c r="AP82" s="72"/>
      <c r="AQ82" s="72"/>
      <c r="AR82" s="72"/>
      <c r="AS82" s="72"/>
      <c r="AT82" s="72"/>
      <c r="AU82" s="72"/>
      <c r="AV82" s="72"/>
      <c r="AW82" s="73"/>
      <c r="AX82" s="74"/>
      <c r="AY82" s="74"/>
      <c r="AZ82" s="74"/>
      <c r="BA82" s="74"/>
      <c r="BB82" s="74"/>
      <c r="BC82" s="74"/>
      <c r="BD82" s="75"/>
      <c r="BE82" s="72"/>
      <c r="BF82" s="72"/>
      <c r="BG82" s="72"/>
      <c r="BH82" s="72"/>
      <c r="BI82" s="72"/>
      <c r="BJ82" s="72"/>
      <c r="BK82" s="72"/>
      <c r="BL82" s="72"/>
    </row>
    <row r="83" spans="1:64" ht="25.5" customHeight="1">
      <c r="A83" s="42">
        <v>0</v>
      </c>
      <c r="B83" s="42"/>
      <c r="C83" s="42"/>
      <c r="D83" s="42"/>
      <c r="E83" s="42"/>
      <c r="F83" s="42"/>
      <c r="G83" s="95" t="s">
        <v>88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7"/>
      <c r="Z83" s="70" t="s">
        <v>89</v>
      </c>
      <c r="AA83" s="70"/>
      <c r="AB83" s="70"/>
      <c r="AC83" s="70"/>
      <c r="AD83" s="70"/>
      <c r="AE83" s="70" t="s">
        <v>75</v>
      </c>
      <c r="AF83" s="70"/>
      <c r="AG83" s="70"/>
      <c r="AH83" s="70"/>
      <c r="AI83" s="70"/>
      <c r="AJ83" s="70"/>
      <c r="AK83" s="70"/>
      <c r="AL83" s="70"/>
      <c r="AM83" s="70"/>
      <c r="AN83" s="71"/>
      <c r="AO83" s="77">
        <v>100</v>
      </c>
      <c r="AP83" s="77"/>
      <c r="AQ83" s="77"/>
      <c r="AR83" s="77"/>
      <c r="AS83" s="77"/>
      <c r="AT83" s="77"/>
      <c r="AU83" s="77"/>
      <c r="AV83" s="77"/>
      <c r="AW83" s="65">
        <v>0</v>
      </c>
      <c r="AX83" s="66"/>
      <c r="AY83" s="66"/>
      <c r="AZ83" s="66"/>
      <c r="BA83" s="66"/>
      <c r="BB83" s="66"/>
      <c r="BC83" s="66"/>
      <c r="BD83" s="40"/>
      <c r="BE83" s="77">
        <v>100</v>
      </c>
      <c r="BF83" s="77"/>
      <c r="BG83" s="77"/>
      <c r="BH83" s="77"/>
      <c r="BI83" s="77"/>
      <c r="BJ83" s="77"/>
      <c r="BK83" s="77"/>
      <c r="BL83" s="77"/>
    </row>
    <row r="84" spans="1:64" ht="41.25" customHeight="1">
      <c r="A84" s="42">
        <v>0</v>
      </c>
      <c r="B84" s="42"/>
      <c r="C84" s="42"/>
      <c r="D84" s="42"/>
      <c r="E84" s="42"/>
      <c r="F84" s="42"/>
      <c r="G84" s="95" t="s">
        <v>90</v>
      </c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7"/>
      <c r="Z84" s="70" t="s">
        <v>89</v>
      </c>
      <c r="AA84" s="70"/>
      <c r="AB84" s="70"/>
      <c r="AC84" s="70"/>
      <c r="AD84" s="70"/>
      <c r="AE84" s="70" t="s">
        <v>75</v>
      </c>
      <c r="AF84" s="70"/>
      <c r="AG84" s="70"/>
      <c r="AH84" s="70"/>
      <c r="AI84" s="70"/>
      <c r="AJ84" s="70"/>
      <c r="AK84" s="70"/>
      <c r="AL84" s="70"/>
      <c r="AM84" s="70"/>
      <c r="AN84" s="71"/>
      <c r="AO84" s="77">
        <v>100</v>
      </c>
      <c r="AP84" s="77"/>
      <c r="AQ84" s="77"/>
      <c r="AR84" s="77"/>
      <c r="AS84" s="77"/>
      <c r="AT84" s="77"/>
      <c r="AU84" s="77"/>
      <c r="AV84" s="77"/>
      <c r="AW84" s="65">
        <v>0</v>
      </c>
      <c r="AX84" s="66"/>
      <c r="AY84" s="66"/>
      <c r="AZ84" s="66"/>
      <c r="BA84" s="66"/>
      <c r="BB84" s="66"/>
      <c r="BC84" s="66"/>
      <c r="BD84" s="40"/>
      <c r="BE84" s="77">
        <v>100</v>
      </c>
      <c r="BF84" s="77"/>
      <c r="BG84" s="77"/>
      <c r="BH84" s="77"/>
      <c r="BI84" s="77"/>
      <c r="BJ84" s="77"/>
      <c r="BK84" s="77"/>
      <c r="BL84" s="77"/>
    </row>
    <row r="85" spans="41:64" ht="12.75" hidden="1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ht="25.5" customHeight="1"/>
    <row r="87" spans="1:59" ht="17.25" customHeight="1">
      <c r="A87" s="49" t="s">
        <v>95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"/>
      <c r="AO87" s="52" t="s">
        <v>105</v>
      </c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</row>
    <row r="88" spans="23:59" ht="20.25" customHeight="1">
      <c r="W88" s="43" t="s">
        <v>5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53" t="s">
        <v>52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6" ht="15.75" customHeight="1">
      <c r="A89" s="98" t="s">
        <v>3</v>
      </c>
      <c r="B89" s="98"/>
      <c r="C89" s="98"/>
      <c r="D89" s="98"/>
      <c r="E89" s="98"/>
      <c r="F89" s="98"/>
    </row>
    <row r="90" spans="1:45" ht="28.5" customHeight="1">
      <c r="A90" s="44" t="s">
        <v>94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45" ht="12.75">
      <c r="A91" s="46" t="s">
        <v>47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</row>
    <row r="92" spans="1:45" ht="7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21.75" customHeight="1">
      <c r="A93" s="49" t="s">
        <v>107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"/>
      <c r="AO93" s="52" t="s">
        <v>106</v>
      </c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</row>
    <row r="94" spans="23:59" ht="10.5" customHeight="1">
      <c r="W94" s="43" t="s">
        <v>5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O94" s="53" t="s">
        <v>52</v>
      </c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</row>
    <row r="95" spans="1:8" ht="10.5" customHeight="1">
      <c r="A95" s="47">
        <v>44942</v>
      </c>
      <c r="B95" s="48"/>
      <c r="C95" s="48"/>
      <c r="D95" s="48"/>
      <c r="E95" s="48"/>
      <c r="F95" s="48"/>
      <c r="G95" s="48"/>
      <c r="H95" s="48"/>
    </row>
    <row r="96" spans="1:17" ht="12.75">
      <c r="A96" s="43" t="s">
        <v>45</v>
      </c>
      <c r="B96" s="43"/>
      <c r="C96" s="43"/>
      <c r="D96" s="43"/>
      <c r="E96" s="43"/>
      <c r="F96" s="43"/>
      <c r="G96" s="43"/>
      <c r="H96" s="43"/>
      <c r="I96" s="17"/>
      <c r="J96" s="17"/>
      <c r="K96" s="17"/>
      <c r="L96" s="17"/>
      <c r="M96" s="17"/>
      <c r="N96" s="17"/>
      <c r="O96" s="17"/>
      <c r="P96" s="17"/>
      <c r="Q96" s="17"/>
    </row>
    <row r="97" ht="10.5" customHeight="1">
      <c r="A97" s="24" t="s">
        <v>46</v>
      </c>
    </row>
  </sheetData>
  <mergeCells count="288">
    <mergeCell ref="AR62:AY62"/>
    <mergeCell ref="A62:C62"/>
    <mergeCell ref="D62:AA62"/>
    <mergeCell ref="AB62:AI62"/>
    <mergeCell ref="AJ62:AQ62"/>
    <mergeCell ref="AS49:AZ49"/>
    <mergeCell ref="A44:C45"/>
    <mergeCell ref="A43:AZ43"/>
    <mergeCell ref="A49:C49"/>
    <mergeCell ref="D49:AB49"/>
    <mergeCell ref="AC49:AJ49"/>
    <mergeCell ref="AC48:AJ48"/>
    <mergeCell ref="AK44:AR45"/>
    <mergeCell ref="D48:AB48"/>
    <mergeCell ref="AS44:AZ45"/>
    <mergeCell ref="A54:BL54"/>
    <mergeCell ref="AK51:AR51"/>
    <mergeCell ref="A50:C50"/>
    <mergeCell ref="D50:AB50"/>
    <mergeCell ref="AC50:AJ50"/>
    <mergeCell ref="AK50:AR50"/>
    <mergeCell ref="AS50:AZ50"/>
    <mergeCell ref="AS51:AZ51"/>
    <mergeCell ref="A52:C52"/>
    <mergeCell ref="D52:AB52"/>
    <mergeCell ref="A80:F80"/>
    <mergeCell ref="G80:Y80"/>
    <mergeCell ref="Z80:AD80"/>
    <mergeCell ref="AE80:AN80"/>
    <mergeCell ref="AO79:AV79"/>
    <mergeCell ref="AW79:BD79"/>
    <mergeCell ref="AB63:AI63"/>
    <mergeCell ref="AJ63:AQ63"/>
    <mergeCell ref="Z79:AD79"/>
    <mergeCell ref="AE79:AN79"/>
    <mergeCell ref="AO77:AV77"/>
    <mergeCell ref="AO75:AV75"/>
    <mergeCell ref="Z68:AD68"/>
    <mergeCell ref="AE68:AN68"/>
    <mergeCell ref="BE84:BL84"/>
    <mergeCell ref="AO82:AV82"/>
    <mergeCell ref="AW82:BD82"/>
    <mergeCell ref="BE82:BL82"/>
    <mergeCell ref="AO83:AV83"/>
    <mergeCell ref="AW83:BD83"/>
    <mergeCell ref="BE83:BL83"/>
    <mergeCell ref="AO84:AV84"/>
    <mergeCell ref="AW84:BD84"/>
    <mergeCell ref="A84:F84"/>
    <mergeCell ref="G84:Y84"/>
    <mergeCell ref="Z84:AD84"/>
    <mergeCell ref="AE84:AN84"/>
    <mergeCell ref="AE82:AN82"/>
    <mergeCell ref="A83:F83"/>
    <mergeCell ref="G83:Y83"/>
    <mergeCell ref="Z83:AD83"/>
    <mergeCell ref="AE83:AN83"/>
    <mergeCell ref="A82:F82"/>
    <mergeCell ref="G82:Y82"/>
    <mergeCell ref="Z82:AD82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AO78:AV78"/>
    <mergeCell ref="AW78:BD78"/>
    <mergeCell ref="BE78:BL78"/>
    <mergeCell ref="A77:F77"/>
    <mergeCell ref="G77:Y77"/>
    <mergeCell ref="A78:F78"/>
    <mergeCell ref="G78:Y78"/>
    <mergeCell ref="Z78:AD78"/>
    <mergeCell ref="AE78:AN78"/>
    <mergeCell ref="AE77:AN77"/>
    <mergeCell ref="BE76:BL76"/>
    <mergeCell ref="A75:F75"/>
    <mergeCell ref="AW75:BD75"/>
    <mergeCell ref="BE77:BL77"/>
    <mergeCell ref="A76:F76"/>
    <mergeCell ref="G76:Y76"/>
    <mergeCell ref="Z76:AD76"/>
    <mergeCell ref="AE76:AN76"/>
    <mergeCell ref="AE75:AN75"/>
    <mergeCell ref="AW77:BD77"/>
    <mergeCell ref="BE74:BL74"/>
    <mergeCell ref="AO73:AV73"/>
    <mergeCell ref="AW73:BD73"/>
    <mergeCell ref="BE75:BL75"/>
    <mergeCell ref="G74:Y74"/>
    <mergeCell ref="Z74:AD74"/>
    <mergeCell ref="AE74:AN74"/>
    <mergeCell ref="AO74:AV74"/>
    <mergeCell ref="Z67:AD67"/>
    <mergeCell ref="BE73:BL73"/>
    <mergeCell ref="AW71:BD71"/>
    <mergeCell ref="BE71:BL71"/>
    <mergeCell ref="AW68:BD68"/>
    <mergeCell ref="BE68:BL68"/>
    <mergeCell ref="AO72:AV72"/>
    <mergeCell ref="AW72:BD72"/>
    <mergeCell ref="BE69:BL69"/>
    <mergeCell ref="AW70:BD70"/>
    <mergeCell ref="G71:Y71"/>
    <mergeCell ref="Z71:AD71"/>
    <mergeCell ref="AO71:AV71"/>
    <mergeCell ref="AE71:AN71"/>
    <mergeCell ref="D63:AA63"/>
    <mergeCell ref="AR64:AY64"/>
    <mergeCell ref="A64:C64"/>
    <mergeCell ref="D64:AA64"/>
    <mergeCell ref="AB64:AI64"/>
    <mergeCell ref="AJ64:AQ64"/>
    <mergeCell ref="AS52:AZ52"/>
    <mergeCell ref="A51:C51"/>
    <mergeCell ref="D51:AB51"/>
    <mergeCell ref="AC51:AJ5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70:AV70"/>
    <mergeCell ref="AR60:AY60"/>
    <mergeCell ref="AJ61:AQ61"/>
    <mergeCell ref="AR63:AY63"/>
    <mergeCell ref="AR61:AY61"/>
    <mergeCell ref="AO67:AV67"/>
    <mergeCell ref="AO68:AV68"/>
    <mergeCell ref="A66:BL66"/>
    <mergeCell ref="Z69:AD69"/>
    <mergeCell ref="A63:C63"/>
    <mergeCell ref="A31:F31"/>
    <mergeCell ref="G31:BL31"/>
    <mergeCell ref="AK46:AR46"/>
    <mergeCell ref="AK47:AR47"/>
    <mergeCell ref="D44:AB45"/>
    <mergeCell ref="D46:AB46"/>
    <mergeCell ref="D47:AB47"/>
    <mergeCell ref="AC46:AJ46"/>
    <mergeCell ref="AC47:AJ47"/>
    <mergeCell ref="A46:C46"/>
    <mergeCell ref="AO1:BL1"/>
    <mergeCell ref="A48:C48"/>
    <mergeCell ref="U22:AD22"/>
    <mergeCell ref="AE22:AR22"/>
    <mergeCell ref="AK48:AR48"/>
    <mergeCell ref="AS48:AZ48"/>
    <mergeCell ref="G28:BL28"/>
    <mergeCell ref="AS47:AZ47"/>
    <mergeCell ref="AS46:AZ46"/>
    <mergeCell ref="AO2:BL2"/>
    <mergeCell ref="A47:C47"/>
    <mergeCell ref="G40:BL40"/>
    <mergeCell ref="A60:C60"/>
    <mergeCell ref="D60:AA60"/>
    <mergeCell ref="A42:AZ42"/>
    <mergeCell ref="AC44:AJ45"/>
    <mergeCell ref="AK49:AR49"/>
    <mergeCell ref="AC52:AJ52"/>
    <mergeCell ref="AK52:AR52"/>
    <mergeCell ref="AJ60:AQ60"/>
    <mergeCell ref="A34:BL34"/>
    <mergeCell ref="G38:BL38"/>
    <mergeCell ref="G39:BL39"/>
    <mergeCell ref="A40:F40"/>
    <mergeCell ref="A39:F39"/>
    <mergeCell ref="A36:BL36"/>
    <mergeCell ref="A37:F37"/>
    <mergeCell ref="G37:BL37"/>
    <mergeCell ref="A38:F38"/>
    <mergeCell ref="D56:AA57"/>
    <mergeCell ref="AB56:AI57"/>
    <mergeCell ref="AJ56:AQ57"/>
    <mergeCell ref="AO87:BG87"/>
    <mergeCell ref="BE67:BL67"/>
    <mergeCell ref="A67:F67"/>
    <mergeCell ref="AE67:AN67"/>
    <mergeCell ref="Z73:AD73"/>
    <mergeCell ref="AE73:AN73"/>
    <mergeCell ref="G75:Y75"/>
    <mergeCell ref="G67:Y67"/>
    <mergeCell ref="BE70:BL70"/>
    <mergeCell ref="AO69:AV69"/>
    <mergeCell ref="A89:F89"/>
    <mergeCell ref="A70:F70"/>
    <mergeCell ref="Z70:AD70"/>
    <mergeCell ref="AE70:AN70"/>
    <mergeCell ref="A87:V87"/>
    <mergeCell ref="W87:AM87"/>
    <mergeCell ref="W88:AM88"/>
    <mergeCell ref="G72:Y72"/>
    <mergeCell ref="Z72:AD72"/>
    <mergeCell ref="A73:F73"/>
    <mergeCell ref="AO88:BG88"/>
    <mergeCell ref="BE80:BL80"/>
    <mergeCell ref="Z75:AD75"/>
    <mergeCell ref="Z77:AD77"/>
    <mergeCell ref="G73:Y73"/>
    <mergeCell ref="BE72:BL72"/>
    <mergeCell ref="A74:F7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29:F29"/>
    <mergeCell ref="G29:BL29"/>
    <mergeCell ref="I23:S23"/>
    <mergeCell ref="A33:BL33"/>
    <mergeCell ref="A25:BL25"/>
    <mergeCell ref="A26:BL26"/>
    <mergeCell ref="A27:BL27"/>
    <mergeCell ref="A30:F30"/>
    <mergeCell ref="G30:BL30"/>
    <mergeCell ref="A28:F28"/>
    <mergeCell ref="AR56:AY57"/>
    <mergeCell ref="A55:AY55"/>
    <mergeCell ref="AW67:BD67"/>
    <mergeCell ref="AB60:AI60"/>
    <mergeCell ref="A56:C57"/>
    <mergeCell ref="D58:AA58"/>
    <mergeCell ref="AB58:AI58"/>
    <mergeCell ref="A61:C61"/>
    <mergeCell ref="D61:AA61"/>
    <mergeCell ref="AB61:AI61"/>
    <mergeCell ref="AE72:AN72"/>
    <mergeCell ref="AW74:BD74"/>
    <mergeCell ref="AO76:AV76"/>
    <mergeCell ref="AW76:BD76"/>
    <mergeCell ref="AO94:BG94"/>
    <mergeCell ref="G69:Y69"/>
    <mergeCell ref="G70:Y70"/>
    <mergeCell ref="A68:F68"/>
    <mergeCell ref="A69:F69"/>
    <mergeCell ref="G68:Y68"/>
    <mergeCell ref="AE69:AN69"/>
    <mergeCell ref="AO80:AV80"/>
    <mergeCell ref="AW80:BD80"/>
    <mergeCell ref="AW69:BD69"/>
    <mergeCell ref="A71:F71"/>
    <mergeCell ref="A72:F72"/>
    <mergeCell ref="A96:H96"/>
    <mergeCell ref="A90:AS90"/>
    <mergeCell ref="A91:AS91"/>
    <mergeCell ref="A95:H95"/>
    <mergeCell ref="A93:V93"/>
    <mergeCell ref="W93:AM93"/>
    <mergeCell ref="AO93:BG93"/>
    <mergeCell ref="W94:AM94"/>
  </mergeCells>
  <conditionalFormatting sqref="H70:L70 G70:G80 G82:G84">
    <cfRule type="cellIs" priority="1" dxfId="0" operator="equal" stopIfTrue="1">
      <formula>$G69</formula>
    </cfRule>
  </conditionalFormatting>
  <conditionalFormatting sqref="D48:D52">
    <cfRule type="cellIs" priority="2" dxfId="0" operator="equal" stopIfTrue="1">
      <formula>$D47</formula>
    </cfRule>
  </conditionalFormatting>
  <conditionalFormatting sqref="G81">
    <cfRule type="cellIs" priority="3" dxfId="0" operator="equal" stopIfTrue="1">
      <formula>$G79</formula>
    </cfRule>
  </conditionalFormatting>
  <conditionalFormatting sqref="A70:F79 A81:F84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2023-01-17T12:15:30Z</cp:lastPrinted>
  <dcterms:created xsi:type="dcterms:W3CDTF">2016-08-15T09:54:21Z</dcterms:created>
  <dcterms:modified xsi:type="dcterms:W3CDTF">2023-01-17T12:16:12Z</dcterms:modified>
  <cp:category/>
  <cp:version/>
  <cp:contentType/>
  <cp:contentStatus/>
</cp:coreProperties>
</file>