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<sst xmlns="http://schemas.openxmlformats.org/spreadsheetml/2006/main" count="251" uniqueCount="160">
  <si>
    <t>1955400000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</si>
  <si>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</si>
  <si>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</si>
  <si>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</si>
  <si>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</si>
  <si>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</si>
  <si>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</si>
  <si>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</si>
  <si>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</si>
  <si>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</si>
  <si>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</si>
  <si>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</si>
  <si>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</si>
  <si>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</si>
  <si>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</si>
  <si>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</si>
  <si>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Чорткiвська мiська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</si>
  <si>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</si>
  <si>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</si>
  <si>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</si>
  <si>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</si>
  <si>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</si>
  <si>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Програма розвитку місцевого самоврядування Чортківської міської територіальної громади на 2021-2023 роки</t>
  </si>
  <si>
    <t>Рішення міської ради від 24 грудня 2020 року № 131 із змінами</t>
  </si>
  <si>
    <t>1040</t>
  </si>
  <si>
    <t>3242</t>
  </si>
  <si>
    <t>1090</t>
  </si>
  <si>
    <t>Інші заходи у сфері соціального захисту і соціального забезпечення</t>
  </si>
  <si>
    <t>6030</t>
  </si>
  <si>
    <t>0620</t>
  </si>
  <si>
    <t>Організація благоустрою населених пунктів</t>
  </si>
  <si>
    <t>Програма "Безпечна громада на 2023-2025 роки"</t>
  </si>
  <si>
    <t>Рішення міської ради від 09 грудня 2022  року № 1162</t>
  </si>
  <si>
    <t>0117340</t>
  </si>
  <si>
    <t>7340</t>
  </si>
  <si>
    <t>0443</t>
  </si>
  <si>
    <t>Проектування, реставрація та охорона пам`яток архітектури</t>
  </si>
  <si>
    <t>Програма збереження та популяризації архітектурних пам'яток Чортківської міської територіальної громади на 2023-2025 роки</t>
  </si>
  <si>
    <t>Рішення міської ради від 09 грудня 2022 року № 1164</t>
  </si>
  <si>
    <t>0117530</t>
  </si>
  <si>
    <t>7530</t>
  </si>
  <si>
    <t>0460</t>
  </si>
  <si>
    <t>Інші заходи у сфері зв`язку, телекомунікації та інформатики</t>
  </si>
  <si>
    <t>Програма цифрової трансформації Чортківської міської територіальної громади на 2023-2025 роки</t>
  </si>
  <si>
    <t>Рішення міської ради від 09 грудня 2022  року № 1163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</si>
  <si>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</si>
  <si>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</si>
  <si>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</si>
  <si>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</si>
  <si>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захисту Чортківської міської територіальної громади від надзвичайних ситуацій техногенного та природного характеру на 2021 - 2023 роки</t>
  </si>
  <si>
    <t>Рішення міської ради від 24 грудня 2020 року № 87 із змінами</t>
  </si>
  <si>
    <t>0118220</t>
  </si>
  <si>
    <t>8220</t>
  </si>
  <si>
    <t>0380</t>
  </si>
  <si>
    <t>Заходи та роботи з мобілізаційної підготовки місцевого значення</t>
  </si>
  <si>
    <t>Програма матеріально-технічного забезпечення військових формувань для виконання мобілізаційних заходів на 2023 рік</t>
  </si>
  <si>
    <t>Рішення міської ради від 09 грудня 2022  року № 1178</t>
  </si>
  <si>
    <t>0600000</t>
  </si>
  <si>
    <t>Управлiння освiти,молодi та спорту Чорткiвської мiської ради</t>
  </si>
  <si>
    <t>0610000</t>
  </si>
  <si>
    <t>0611142</t>
  </si>
  <si>
    <t>1142</t>
  </si>
  <si>
    <t>0990</t>
  </si>
  <si>
    <t>Інші програми та заходи у сфері освіти</t>
  </si>
  <si>
    <t>Програма "Підтримки обдарованих дітей Чортківської міської територіальної громади на 2021-2025 роки"</t>
  </si>
  <si>
    <t>Рішення міської ради від 24 грудня 2020 року № 134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</si>
  <si>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</si>
  <si>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</si>
  <si>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</si>
  <si>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</si>
  <si>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2021 - 2025 роки в Чортківській міській територіальній громаді</t>
  </si>
  <si>
    <t>Рішення міської ради від 24 грудня 2020 року № 133</t>
  </si>
  <si>
    <t>0800000</t>
  </si>
  <si>
    <t>Управлiння соцiального захисту та охорони здоров'я Чорткiвської мiської ради</t>
  </si>
  <si>
    <t>0810000</t>
  </si>
  <si>
    <t>Програма розвитку та фінансової підтримки комунального некомерційного підприємства "Чортківська центральна міська лікарня" Чортківської міської ради на 2021-2023 роки</t>
  </si>
  <si>
    <t>Рішення міської ради від 24 грудня 2020 року № 99 із змінами</t>
  </si>
  <si>
    <t>0812100</t>
  </si>
  <si>
    <t>2100</t>
  </si>
  <si>
    <t>0722</t>
  </si>
  <si>
    <t>Стоматологічна допомога населенню</t>
  </si>
  <si>
    <t>Програма розвитку та фінансової підтримки комунального некомерційного підприємства "Чортківська міська стоматологічна поліклініка" на 2021-2023 роки</t>
  </si>
  <si>
    <t>0812111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</si>
  <si>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</si>
  <si>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</si>
  <si>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</si>
  <si>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розвитку та фінансової  підтримки  комунального некомерційного підприємства «Центр первинної медико-санітарної допомоги» Чортківської міської ради на 2021-2023 роки</t>
  </si>
  <si>
    <t>0812152</t>
  </si>
  <si>
    <t>2152</t>
  </si>
  <si>
    <t>0763</t>
  </si>
  <si>
    <t>Інші програми та заходи у сфері охорони здоров`я</t>
  </si>
  <si>
    <t>1070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</si>
  <si>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</si>
  <si>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</si>
  <si>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</si>
  <si>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</si>
  <si>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користування на 2021-2023 роки</t>
  </si>
  <si>
    <t>Рішення міської ради від 24 грудня 2020 року № 90 із змінами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</si>
  <si>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</si>
  <si>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</si>
  <si>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</si>
  <si>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</si>
  <si>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 "Милосердя" на 2021 - 2023 роки</t>
  </si>
  <si>
    <t>Рішення міської ради від 24 грудня 2020 року № 89 зі змінами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</si>
  <si>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</si>
  <si>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</si>
  <si>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</si>
  <si>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</si>
  <si>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Рішення міської ради від 27 серпня 2021 року № 574</t>
  </si>
  <si>
    <t>0813242</t>
  </si>
  <si>
    <t>Програма надання адресної грошової допомоги громадянам Чортківської міської територіальної громади на 2021-2023 року</t>
  </si>
  <si>
    <t>Рішення міської ради від 24 грудня 2020 року № 91 із змінами</t>
  </si>
  <si>
    <t>0900000</t>
  </si>
  <si>
    <t>Служба у справах дiтей Чорткiвської мiської ради</t>
  </si>
  <si>
    <t>0910000</t>
  </si>
  <si>
    <t>0913112</t>
  </si>
  <si>
    <t>3112</t>
  </si>
  <si>
    <t>Заходи державної політики з питань дітей та їх соціального захисту</t>
  </si>
  <si>
    <t>Рішення міської ради від 09 грудня 2022 року № 1175</t>
  </si>
  <si>
    <t>1000000</t>
  </si>
  <si>
    <t>Управлiння культури та мистецтв Чорткiвської мiської ради</t>
  </si>
  <si>
    <t>1010000</t>
  </si>
  <si>
    <t>1014082</t>
  </si>
  <si>
    <t>4082</t>
  </si>
  <si>
    <t>0829</t>
  </si>
  <si>
    <t>Інші заходи в галузі культури і мистецтва</t>
  </si>
  <si>
    <t>Програма розвитку культури Чортківської міської територіальної громади на 2021-2023 роки</t>
  </si>
  <si>
    <t>Рішення міської ради від 24 грудня 2020 року № 103</t>
  </si>
  <si>
    <t>1200000</t>
  </si>
  <si>
    <t>Управлiння комунального господарства  Чорткiвської мiської ради</t>
  </si>
  <si>
    <t>1210000</t>
  </si>
  <si>
    <t>1216017</t>
  </si>
  <si>
    <t>6017</t>
  </si>
  <si>
    <t>Інша діяльність, пов`язана з експлуатацією об`єктів житлово-комунального господарства</t>
  </si>
  <si>
    <t>Програма фінансової підтримки комунальних підриємств Чортківської міської територіальної громади на 2021-2023 роки</t>
  </si>
  <si>
    <t>Рішення міської ради від 24 грудня 2020 року № 125 із змінами</t>
  </si>
  <si>
    <t>Програма підтримки та стимулювання створення ефективних об'єднань співвласників багатоквартирних будинків  Чортківської міської територіальної громади на 2021 - 2023 роки</t>
  </si>
  <si>
    <t>Рішення міської ради від 24 грудня 2020 року № 118</t>
  </si>
  <si>
    <t>1216030</t>
  </si>
  <si>
    <t>Програма регулювання чисельності безпритульних тварин у Чортківській міській територіальній громаді  на 2021-2023 роки</t>
  </si>
  <si>
    <t>Рішення міської ради від 24 грудня 2020 року № 120</t>
  </si>
  <si>
    <t>1217530</t>
  </si>
  <si>
    <t>УСЬОГО</t>
  </si>
  <si>
    <t>X</t>
  </si>
  <si>
    <t>до рішення міської ради</t>
  </si>
  <si>
    <t>Секретар міської ради</t>
  </si>
  <si>
    <t>Ярослав ДЗИНДРА</t>
  </si>
  <si>
    <t>від 03 жовтня 2023 року №</t>
  </si>
  <si>
    <t>Зміни до розподіл витрат бюджету Чортківської міської територіальної громади на реалізацію місцевих/регіональних програм у 2023 році</t>
  </si>
  <si>
    <t>Фінансове управління Чортківської міської ради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</si>
  <si>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</si>
  <si>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фінансової підтримки військових частин Збройних Сил України розташованих на території Чортківської міської територіальної громади на 2023 рік </t>
  </si>
  <si>
    <t>Рішення міської ради від 09 грудня 2022 року № 1179 із змінами</t>
  </si>
  <si>
    <t>Додаток 6</t>
  </si>
  <si>
    <t xml:space="preserve">Програма діяльності "Університету третього віку" в Чортківській міській територіальній громаді на 2023 рік </t>
  </si>
  <si>
    <t>0611070</t>
  </si>
  <si>
    <t>0960</t>
  </si>
  <si>
    <t>'Надання позашкільної освіти закладами позашкільної освіти, заходи із позашкільної роботи з дітьми</t>
  </si>
  <si>
    <t>Рішення міської ради від 31 березня 2023 року №1335</t>
  </si>
  <si>
    <t>Програма соціально-правового захисту дітей на 2023-2025 роки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</si>
</sst>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</numFmts>
  <fonts count="7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quotePrefix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 quotePrefix="1">
      <alignment vertical="center" wrapText="1"/>
    </xf>
    <xf numFmtId="164" fontId="0" fillId="0" borderId="1" xfId="0" applyNumberFormat="1" applyFont="1" applyBorder="1" applyAlignment="1">
      <alignment horizontal="right" vertical="center"/>
    </xf>
    <xf numFmtId="164" fontId="0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I1" sqref="I1:J3"/>
    </sheetView>
  </sheetViews>
  <sheetFormatPr defaultColWidth="9.00390625" defaultRowHeight="12.75"/>
  <cols>
    <col min="1" max="3" width="12.00390625" style="0" customWidth="1"/>
    <col min="4" max="6" width="40.75390625" style="0" customWidth="1"/>
    <col min="7" max="10" width="15.75390625" style="0" customWidth="1"/>
  </cols>
  <sheetData>
    <row r="1" spans="8:9" ht="12.75">
      <c r="H1" t="s">
        <v>153</v>
      </c>
      <c r="I1" t="s">
        <v>153</v>
      </c>
    </row>
    <row r="2" spans="8:9" ht="12.75">
      <c r="H2" t="s">
        <v>144</v>
      </c>
      <c r="I2" t="s">
        <v>144</v>
      </c>
    </row>
    <row r="3" spans="8:9" ht="12.75">
      <c r="H3" t="s">
        <v>147</v>
      </c>
      <c r="I3" t="s">
        <v>147</v>
      </c>
    </row>
    <row r="6" spans="1:10" ht="12.75">
      <c r="A6" s="30" t="s">
        <v>148</v>
      </c>
      <c r="B6" s="31"/>
      <c r="C6" s="31"/>
      <c r="D6" s="31"/>
      <c r="E6" s="31"/>
      <c r="F6" s="31"/>
      <c r="G6" s="31"/>
      <c r="H6" s="31"/>
      <c r="I6" s="31"/>
      <c r="J6" s="31"/>
    </row>
    <row r="8" ht="12.75">
      <c r="A8" s="1" t="s">
        <v>0</v>
      </c>
    </row>
    <row r="9" spans="1:10" ht="12.75">
      <c r="A9" t="s">
        <v>1</v>
      </c>
      <c r="J9" s="2" t="s">
        <v>2</v>
      </c>
    </row>
    <row r="10" spans="1:10" ht="12.75">
      <c r="A10" s="32" t="s">
        <v>3</v>
      </c>
      <c r="B10" s="32" t="s">
        <v>4</v>
      </c>
      <c r="C10" s="32" t="s">
        <v>5</v>
      </c>
      <c r="D10" s="28" t="s">
        <v>6</v>
      </c>
      <c r="E10" s="28" t="s">
        <v>7</v>
      </c>
      <c r="F10" s="32" t="s">
        <v>8</v>
      </c>
      <c r="G10" s="33" t="s">
        <v>9</v>
      </c>
      <c r="H10" s="28" t="s">
        <v>10</v>
      </c>
      <c r="I10" s="28" t="s">
        <v>11</v>
      </c>
      <c r="J10" s="28"/>
    </row>
    <row r="11" spans="1:10" ht="67.5" customHeight="1">
      <c r="A11" s="28"/>
      <c r="B11" s="28"/>
      <c r="C11" s="28"/>
      <c r="D11" s="28"/>
      <c r="E11" s="28"/>
      <c r="F11" s="28"/>
      <c r="G11" s="33"/>
      <c r="H11" s="28"/>
      <c r="I11" s="4" t="s">
        <v>12</v>
      </c>
      <c r="J11" s="4" t="s">
        <v>13</v>
      </c>
    </row>
    <row r="12" spans="1:10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5">
        <v>7</v>
      </c>
      <c r="H12" s="4">
        <v>8</v>
      </c>
      <c r="I12" s="6">
        <v>9</v>
      </c>
      <c r="J12" s="6">
        <v>10</v>
      </c>
    </row>
    <row r="13" spans="1:10" ht="12.75">
      <c r="A13" s="7" t="s">
        <v>14</v>
      </c>
      <c r="B13" s="7" t="s">
        <v>15</v>
      </c>
      <c r="C13" s="7" t="s">
        <v>15</v>
      </c>
      <c r="D13" s="8" t="s">
        <v>16</v>
      </c>
      <c r="E13" s="8" t="s">
        <v>15</v>
      </c>
      <c r="F13" s="8" t="s">
        <v>15</v>
      </c>
      <c r="G13" s="9">
        <f>G14</f>
        <v>258799</v>
      </c>
      <c r="H13" s="10">
        <f>H14</f>
        <v>552000</v>
      </c>
      <c r="I13" s="10">
        <f>I14</f>
        <v>-293201</v>
      </c>
      <c r="J13" s="10">
        <f>J14</f>
        <v>-293201</v>
      </c>
    </row>
    <row r="14" spans="1:10" ht="12.75">
      <c r="A14" s="7" t="s">
        <v>17</v>
      </c>
      <c r="B14" s="7" t="s">
        <v>15</v>
      </c>
      <c r="C14" s="7" t="s">
        <v>15</v>
      </c>
      <c r="D14" s="8" t="s">
        <v>16</v>
      </c>
      <c r="E14" s="8" t="s">
        <v>15</v>
      </c>
      <c r="F14" s="8" t="s">
        <v>15</v>
      </c>
      <c r="G14" s="9">
        <f>G15+G16+G17+G18+G19</f>
        <v>258799</v>
      </c>
      <c r="H14" s="10">
        <f>H15+H16+H17+H18+H19</f>
        <v>552000</v>
      </c>
      <c r="I14" s="10">
        <f>I15+I16+I17+I18+I19</f>
        <v>-293201</v>
      </c>
      <c r="J14" s="10">
        <f>J15+J16+J17+J18+J19</f>
        <v>-293201</v>
      </c>
    </row>
    <row r="15" spans="1:10" ht="38.25">
      <c r="A15" s="11" t="s">
        <v>18</v>
      </c>
      <c r="B15" s="11" t="s">
        <v>19</v>
      </c>
      <c r="C15" s="11" t="s">
        <v>20</v>
      </c>
      <c r="D15" s="12" t="s">
        <v>21</v>
      </c>
      <c r="E15" s="12" t="s">
        <v>22</v>
      </c>
      <c r="F15" s="12" t="s">
        <v>23</v>
      </c>
      <c r="G15" s="13">
        <f>H15</f>
        <v>150000</v>
      </c>
      <c r="H15" s="14">
        <v>150000</v>
      </c>
      <c r="I15" s="14">
        <v>0</v>
      </c>
      <c r="J15" s="14">
        <v>0</v>
      </c>
    </row>
    <row r="16" spans="1:10" ht="38.25">
      <c r="A16" s="11" t="s">
        <v>33</v>
      </c>
      <c r="B16" s="11" t="s">
        <v>34</v>
      </c>
      <c r="C16" s="11" t="s">
        <v>35</v>
      </c>
      <c r="D16" s="12" t="s">
        <v>36</v>
      </c>
      <c r="E16" s="12" t="s">
        <v>37</v>
      </c>
      <c r="F16" s="12" t="s">
        <v>38</v>
      </c>
      <c r="G16" s="13">
        <f>I16</f>
        <v>8919</v>
      </c>
      <c r="H16" s="14">
        <v>0</v>
      </c>
      <c r="I16" s="14">
        <v>8919</v>
      </c>
      <c r="J16" s="14">
        <v>8919</v>
      </c>
    </row>
    <row r="17" spans="1:10" ht="38.25">
      <c r="A17" s="11" t="s">
        <v>39</v>
      </c>
      <c r="B17" s="11" t="s">
        <v>40</v>
      </c>
      <c r="C17" s="11" t="s">
        <v>41</v>
      </c>
      <c r="D17" s="12" t="s">
        <v>42</v>
      </c>
      <c r="E17" s="12" t="s">
        <v>43</v>
      </c>
      <c r="F17" s="12" t="s">
        <v>44</v>
      </c>
      <c r="G17" s="13">
        <f>H17</f>
        <v>22000</v>
      </c>
      <c r="H17" s="14">
        <v>22000</v>
      </c>
      <c r="I17" s="14">
        <v>0</v>
      </c>
      <c r="J17" s="14">
        <v>0</v>
      </c>
    </row>
    <row r="18" spans="1:10" ht="51">
      <c r="A18" s="11" t="s">
        <v>45</v>
      </c>
      <c r="B18" s="11" t="s">
        <v>46</v>
      </c>
      <c r="C18" s="11" t="s">
        <v>47</v>
      </c>
      <c r="D18" s="12" t="s">
        <v>48</v>
      </c>
      <c r="E18" s="12" t="s">
        <v>49</v>
      </c>
      <c r="F18" s="12" t="s">
        <v>50</v>
      </c>
      <c r="G18" s="13">
        <f>I18</f>
        <v>77880</v>
      </c>
      <c r="H18" s="14"/>
      <c r="I18" s="14">
        <v>77880</v>
      </c>
      <c r="J18" s="14">
        <v>77880</v>
      </c>
    </row>
    <row r="19" spans="1:10" ht="51">
      <c r="A19" s="11" t="s">
        <v>51</v>
      </c>
      <c r="B19" s="11" t="s">
        <v>52</v>
      </c>
      <c r="C19" s="11" t="s">
        <v>53</v>
      </c>
      <c r="D19" s="12" t="s">
        <v>54</v>
      </c>
      <c r="E19" s="12" t="s">
        <v>55</v>
      </c>
      <c r="F19" s="12" t="s">
        <v>56</v>
      </c>
      <c r="G19" s="13"/>
      <c r="H19" s="14">
        <v>380000</v>
      </c>
      <c r="I19" s="14">
        <v>-380000</v>
      </c>
      <c r="J19" s="14">
        <v>-380000</v>
      </c>
    </row>
    <row r="20" spans="1:10" ht="25.5">
      <c r="A20" s="7" t="s">
        <v>57</v>
      </c>
      <c r="B20" s="7" t="s">
        <v>15</v>
      </c>
      <c r="C20" s="7" t="s">
        <v>15</v>
      </c>
      <c r="D20" s="8" t="s">
        <v>58</v>
      </c>
      <c r="E20" s="8" t="s">
        <v>15</v>
      </c>
      <c r="F20" s="8" t="s">
        <v>15</v>
      </c>
      <c r="G20" s="9">
        <f>G21</f>
        <v>322800</v>
      </c>
      <c r="H20" s="10">
        <f>H21</f>
        <v>322800</v>
      </c>
      <c r="I20" s="10">
        <v>0</v>
      </c>
      <c r="J20" s="10">
        <v>0</v>
      </c>
    </row>
    <row r="21" spans="1:10" ht="25.5">
      <c r="A21" s="7" t="s">
        <v>59</v>
      </c>
      <c r="B21" s="7" t="s">
        <v>15</v>
      </c>
      <c r="C21" s="7" t="s">
        <v>15</v>
      </c>
      <c r="D21" s="8" t="s">
        <v>58</v>
      </c>
      <c r="E21" s="8" t="s">
        <v>15</v>
      </c>
      <c r="F21" s="8" t="s">
        <v>15</v>
      </c>
      <c r="G21" s="9">
        <f>G22+G23+G24</f>
        <v>322800</v>
      </c>
      <c r="H21" s="26">
        <f>H22+H23+H24</f>
        <v>322800</v>
      </c>
      <c r="I21" s="10">
        <v>0</v>
      </c>
      <c r="J21" s="10">
        <v>0</v>
      </c>
    </row>
    <row r="22" spans="1:10" ht="38.25">
      <c r="A22" s="22" t="s">
        <v>155</v>
      </c>
      <c r="B22" s="22" t="s">
        <v>91</v>
      </c>
      <c r="C22" s="22" t="s">
        <v>156</v>
      </c>
      <c r="D22" s="23" t="s">
        <v>157</v>
      </c>
      <c r="E22" s="23" t="s">
        <v>154</v>
      </c>
      <c r="F22" s="23" t="s">
        <v>158</v>
      </c>
      <c r="G22" s="25">
        <f>H22</f>
        <v>84800</v>
      </c>
      <c r="H22" s="24">
        <v>84800</v>
      </c>
      <c r="I22" s="10"/>
      <c r="J22" s="10"/>
    </row>
    <row r="23" spans="1:10" ht="38.25">
      <c r="A23" s="11" t="s">
        <v>60</v>
      </c>
      <c r="B23" s="11" t="s">
        <v>61</v>
      </c>
      <c r="C23" s="11" t="s">
        <v>62</v>
      </c>
      <c r="D23" s="12" t="s">
        <v>63</v>
      </c>
      <c r="E23" s="12" t="s">
        <v>64</v>
      </c>
      <c r="F23" s="12" t="s">
        <v>65</v>
      </c>
      <c r="G23" s="13">
        <f>H23</f>
        <v>38000</v>
      </c>
      <c r="H23" s="27">
        <v>38000</v>
      </c>
      <c r="I23" s="14">
        <v>0</v>
      </c>
      <c r="J23" s="14">
        <v>0</v>
      </c>
    </row>
    <row r="24" spans="1:10" ht="38.25">
      <c r="A24" s="11" t="s">
        <v>66</v>
      </c>
      <c r="B24" s="11" t="s">
        <v>67</v>
      </c>
      <c r="C24" s="11" t="s">
        <v>68</v>
      </c>
      <c r="D24" s="12" t="s">
        <v>69</v>
      </c>
      <c r="E24" s="12" t="s">
        <v>70</v>
      </c>
      <c r="F24" s="12" t="s">
        <v>71</v>
      </c>
      <c r="G24" s="13">
        <f>H24</f>
        <v>200000</v>
      </c>
      <c r="H24" s="14">
        <v>200000</v>
      </c>
      <c r="I24" s="14">
        <v>0</v>
      </c>
      <c r="J24" s="14">
        <v>0</v>
      </c>
    </row>
    <row r="25" spans="1:10" ht="38.25">
      <c r="A25" s="7" t="s">
        <v>72</v>
      </c>
      <c r="B25" s="7" t="s">
        <v>15</v>
      </c>
      <c r="C25" s="7" t="s">
        <v>15</v>
      </c>
      <c r="D25" s="8" t="s">
        <v>73</v>
      </c>
      <c r="E25" s="8" t="s">
        <v>15</v>
      </c>
      <c r="F25" s="8" t="s">
        <v>15</v>
      </c>
      <c r="G25" s="9">
        <f>G26</f>
        <v>2056695</v>
      </c>
      <c r="H25" s="10">
        <f>H26</f>
        <v>2034695</v>
      </c>
      <c r="I25" s="10">
        <f>I26</f>
        <v>22000</v>
      </c>
      <c r="J25" s="10">
        <f>J26</f>
        <v>22000</v>
      </c>
    </row>
    <row r="26" spans="1:10" ht="38.25">
      <c r="A26" s="7" t="s">
        <v>74</v>
      </c>
      <c r="B26" s="7" t="s">
        <v>15</v>
      </c>
      <c r="C26" s="7" t="s">
        <v>15</v>
      </c>
      <c r="D26" s="8" t="s">
        <v>73</v>
      </c>
      <c r="E26" s="8" t="s">
        <v>15</v>
      </c>
      <c r="F26" s="8" t="s">
        <v>15</v>
      </c>
      <c r="G26" s="9">
        <f>G27+G28+G29+G30+G31+G32+G33+G34+G35</f>
        <v>2056695</v>
      </c>
      <c r="H26" s="26">
        <f>H27+H28+H29+H30+H31+H32+H33+H34+H35</f>
        <v>2034695</v>
      </c>
      <c r="I26" s="26">
        <f>I27+I28+I29+I30+I31+I32+I33+I34+I35</f>
        <v>22000</v>
      </c>
      <c r="J26" s="26">
        <f>J27+J28+J29+J30+J31+J32+J33+J34+J35</f>
        <v>22000</v>
      </c>
    </row>
    <row r="27" spans="1:10" ht="51">
      <c r="A27" s="11" t="s">
        <v>77</v>
      </c>
      <c r="B27" s="11" t="s">
        <v>78</v>
      </c>
      <c r="C27" s="11" t="s">
        <v>79</v>
      </c>
      <c r="D27" s="12" t="s">
        <v>80</v>
      </c>
      <c r="E27" s="12" t="s">
        <v>81</v>
      </c>
      <c r="F27" s="12" t="s">
        <v>76</v>
      </c>
      <c r="G27" s="13">
        <f>H27</f>
        <v>17695</v>
      </c>
      <c r="H27" s="14">
        <v>17695</v>
      </c>
      <c r="I27" s="14">
        <v>0</v>
      </c>
      <c r="J27" s="14">
        <v>0</v>
      </c>
    </row>
    <row r="28" spans="1:10" ht="63.75">
      <c r="A28" s="11" t="s">
        <v>82</v>
      </c>
      <c r="B28" s="11" t="s">
        <v>83</v>
      </c>
      <c r="C28" s="11" t="s">
        <v>84</v>
      </c>
      <c r="D28" s="12" t="s">
        <v>85</v>
      </c>
      <c r="E28" s="12" t="s">
        <v>86</v>
      </c>
      <c r="F28" s="12" t="s">
        <v>76</v>
      </c>
      <c r="G28" s="13">
        <f>H28</f>
        <v>52000</v>
      </c>
      <c r="H28" s="14">
        <v>52000</v>
      </c>
      <c r="I28" s="14">
        <v>0</v>
      </c>
      <c r="J28" s="14">
        <v>0</v>
      </c>
    </row>
    <row r="29" spans="1:10" ht="63.75">
      <c r="A29" s="11" t="s">
        <v>87</v>
      </c>
      <c r="B29" s="11" t="s">
        <v>88</v>
      </c>
      <c r="C29" s="11" t="s">
        <v>89</v>
      </c>
      <c r="D29" s="12" t="s">
        <v>90</v>
      </c>
      <c r="E29" s="12" t="s">
        <v>86</v>
      </c>
      <c r="F29" s="12" t="s">
        <v>76</v>
      </c>
      <c r="G29" s="13">
        <f>H29</f>
        <v>80000</v>
      </c>
      <c r="H29" s="14">
        <v>80000</v>
      </c>
      <c r="I29" s="14">
        <v>0</v>
      </c>
      <c r="J29" s="14">
        <v>0</v>
      </c>
    </row>
    <row r="30" spans="1:10" ht="51">
      <c r="A30" s="11" t="s">
        <v>87</v>
      </c>
      <c r="B30" s="11" t="s">
        <v>88</v>
      </c>
      <c r="C30" s="11" t="s">
        <v>89</v>
      </c>
      <c r="D30" s="12" t="s">
        <v>90</v>
      </c>
      <c r="E30" s="12" t="s">
        <v>81</v>
      </c>
      <c r="F30" s="12" t="s">
        <v>76</v>
      </c>
      <c r="G30" s="13">
        <f>H30+I30</f>
        <v>22000</v>
      </c>
      <c r="H30" s="14"/>
      <c r="I30" s="14">
        <v>22000</v>
      </c>
      <c r="J30" s="14">
        <v>22000</v>
      </c>
    </row>
    <row r="31" spans="1:10" ht="51">
      <c r="A31" s="11" t="s">
        <v>87</v>
      </c>
      <c r="B31" s="11" t="s">
        <v>88</v>
      </c>
      <c r="C31" s="11" t="s">
        <v>89</v>
      </c>
      <c r="D31" s="12" t="s">
        <v>90</v>
      </c>
      <c r="E31" s="12" t="s">
        <v>75</v>
      </c>
      <c r="F31" s="12" t="s">
        <v>76</v>
      </c>
      <c r="G31" s="13">
        <f>H31+I31</f>
        <v>1000000</v>
      </c>
      <c r="H31" s="14">
        <v>1000000</v>
      </c>
      <c r="I31" s="14">
        <v>0</v>
      </c>
      <c r="J31" s="14">
        <v>0</v>
      </c>
    </row>
    <row r="32" spans="1:10" ht="89.25">
      <c r="A32" s="11" t="s">
        <v>93</v>
      </c>
      <c r="B32" s="11" t="s">
        <v>94</v>
      </c>
      <c r="C32" s="11" t="s">
        <v>91</v>
      </c>
      <c r="D32" s="12" t="s">
        <v>95</v>
      </c>
      <c r="E32" s="12" t="s">
        <v>96</v>
      </c>
      <c r="F32" s="12" t="s">
        <v>97</v>
      </c>
      <c r="G32" s="13">
        <f>H32</f>
        <v>250000</v>
      </c>
      <c r="H32" s="14">
        <v>250000</v>
      </c>
      <c r="I32" s="14">
        <v>0</v>
      </c>
      <c r="J32" s="14">
        <v>0</v>
      </c>
    </row>
    <row r="33" spans="1:10" ht="51">
      <c r="A33" s="11" t="s">
        <v>98</v>
      </c>
      <c r="B33" s="11" t="s">
        <v>99</v>
      </c>
      <c r="C33" s="11" t="s">
        <v>100</v>
      </c>
      <c r="D33" s="12" t="s">
        <v>101</v>
      </c>
      <c r="E33" s="12" t="s">
        <v>102</v>
      </c>
      <c r="F33" s="12" t="s">
        <v>103</v>
      </c>
      <c r="G33" s="13">
        <f>H33</f>
        <v>105000</v>
      </c>
      <c r="H33" s="14">
        <v>105000</v>
      </c>
      <c r="I33" s="14">
        <v>0</v>
      </c>
      <c r="J33" s="14">
        <v>0</v>
      </c>
    </row>
    <row r="34" spans="1:10" ht="76.5">
      <c r="A34" s="11" t="s">
        <v>104</v>
      </c>
      <c r="B34" s="11" t="s">
        <v>105</v>
      </c>
      <c r="C34" s="11" t="s">
        <v>106</v>
      </c>
      <c r="D34" s="12" t="s">
        <v>107</v>
      </c>
      <c r="E34" s="12" t="s">
        <v>92</v>
      </c>
      <c r="F34" s="12" t="s">
        <v>108</v>
      </c>
      <c r="G34" s="13">
        <f>H34</f>
        <v>90000</v>
      </c>
      <c r="H34" s="14">
        <v>90000</v>
      </c>
      <c r="I34" s="14">
        <v>0</v>
      </c>
      <c r="J34" s="14">
        <v>0</v>
      </c>
    </row>
    <row r="35" spans="1:10" ht="38.25">
      <c r="A35" s="11" t="s">
        <v>109</v>
      </c>
      <c r="B35" s="11" t="s">
        <v>25</v>
      </c>
      <c r="C35" s="11" t="s">
        <v>26</v>
      </c>
      <c r="D35" s="12" t="s">
        <v>27</v>
      </c>
      <c r="E35" s="12" t="s">
        <v>110</v>
      </c>
      <c r="F35" s="12" t="s">
        <v>111</v>
      </c>
      <c r="G35" s="13">
        <f>H35</f>
        <v>440000</v>
      </c>
      <c r="H35" s="14">
        <v>440000</v>
      </c>
      <c r="I35" s="14">
        <v>0</v>
      </c>
      <c r="J35" s="14">
        <v>0</v>
      </c>
    </row>
    <row r="36" spans="1:10" ht="25.5">
      <c r="A36" s="7" t="s">
        <v>112</v>
      </c>
      <c r="B36" s="7" t="s">
        <v>15</v>
      </c>
      <c r="C36" s="7" t="s">
        <v>15</v>
      </c>
      <c r="D36" s="8" t="s">
        <v>113</v>
      </c>
      <c r="E36" s="8" t="s">
        <v>15</v>
      </c>
      <c r="F36" s="8" t="s">
        <v>15</v>
      </c>
      <c r="G36" s="9">
        <f>G37</f>
        <v>-70000</v>
      </c>
      <c r="H36" s="10">
        <f>H37</f>
        <v>-70000</v>
      </c>
      <c r="I36" s="10">
        <v>0</v>
      </c>
      <c r="J36" s="10">
        <v>0</v>
      </c>
    </row>
    <row r="37" spans="1:10" ht="25.5">
      <c r="A37" s="7" t="s">
        <v>114</v>
      </c>
      <c r="B37" s="7" t="s">
        <v>15</v>
      </c>
      <c r="C37" s="7" t="s">
        <v>15</v>
      </c>
      <c r="D37" s="8" t="s">
        <v>113</v>
      </c>
      <c r="E37" s="8" t="s">
        <v>15</v>
      </c>
      <c r="F37" s="8" t="s">
        <v>15</v>
      </c>
      <c r="G37" s="9">
        <f>G38</f>
        <v>-70000</v>
      </c>
      <c r="H37" s="10">
        <f>H38</f>
        <v>-70000</v>
      </c>
      <c r="I37" s="10">
        <v>0</v>
      </c>
      <c r="J37" s="10">
        <v>0</v>
      </c>
    </row>
    <row r="38" spans="1:10" ht="25.5">
      <c r="A38" s="11" t="s">
        <v>115</v>
      </c>
      <c r="B38" s="11" t="s">
        <v>116</v>
      </c>
      <c r="C38" s="11" t="s">
        <v>24</v>
      </c>
      <c r="D38" s="12" t="s">
        <v>117</v>
      </c>
      <c r="E38" s="12" t="s">
        <v>159</v>
      </c>
      <c r="F38" s="12" t="s">
        <v>118</v>
      </c>
      <c r="G38" s="13">
        <f>H38</f>
        <v>-70000</v>
      </c>
      <c r="H38" s="14">
        <v>-70000</v>
      </c>
      <c r="I38" s="14">
        <v>0</v>
      </c>
      <c r="J38" s="14">
        <v>0</v>
      </c>
    </row>
    <row r="39" spans="1:10" ht="25.5">
      <c r="A39" s="7" t="s">
        <v>119</v>
      </c>
      <c r="B39" s="7" t="s">
        <v>15</v>
      </c>
      <c r="C39" s="7" t="s">
        <v>15</v>
      </c>
      <c r="D39" s="8" t="s">
        <v>120</v>
      </c>
      <c r="E39" s="8" t="s">
        <v>15</v>
      </c>
      <c r="F39" s="8" t="s">
        <v>15</v>
      </c>
      <c r="G39" s="9">
        <f>G40</f>
        <v>120000</v>
      </c>
      <c r="H39" s="10">
        <f>H40</f>
        <v>120000</v>
      </c>
      <c r="I39" s="10"/>
      <c r="J39" s="10"/>
    </row>
    <row r="40" spans="1:10" ht="25.5">
      <c r="A40" s="7" t="s">
        <v>121</v>
      </c>
      <c r="B40" s="7" t="s">
        <v>15</v>
      </c>
      <c r="C40" s="7" t="s">
        <v>15</v>
      </c>
      <c r="D40" s="8" t="s">
        <v>120</v>
      </c>
      <c r="E40" s="8" t="s">
        <v>15</v>
      </c>
      <c r="F40" s="8" t="s">
        <v>15</v>
      </c>
      <c r="G40" s="9">
        <f>G41</f>
        <v>120000</v>
      </c>
      <c r="H40" s="10">
        <f>H41</f>
        <v>120000</v>
      </c>
      <c r="I40" s="10"/>
      <c r="J40" s="10"/>
    </row>
    <row r="41" spans="1:10" ht="38.25">
      <c r="A41" s="11" t="s">
        <v>122</v>
      </c>
      <c r="B41" s="11" t="s">
        <v>123</v>
      </c>
      <c r="C41" s="11" t="s">
        <v>124</v>
      </c>
      <c r="D41" s="12" t="s">
        <v>125</v>
      </c>
      <c r="E41" s="12" t="s">
        <v>126</v>
      </c>
      <c r="F41" s="12" t="s">
        <v>127</v>
      </c>
      <c r="G41" s="13">
        <f>H41</f>
        <v>120000</v>
      </c>
      <c r="H41" s="14">
        <v>120000</v>
      </c>
      <c r="I41" s="14">
        <v>0</v>
      </c>
      <c r="J41" s="14">
        <v>0</v>
      </c>
    </row>
    <row r="42" spans="1:10" ht="25.5">
      <c r="A42" s="7" t="s">
        <v>128</v>
      </c>
      <c r="B42" s="7" t="s">
        <v>15</v>
      </c>
      <c r="C42" s="7" t="s">
        <v>15</v>
      </c>
      <c r="D42" s="8" t="s">
        <v>129</v>
      </c>
      <c r="E42" s="8" t="s">
        <v>15</v>
      </c>
      <c r="F42" s="8" t="s">
        <v>15</v>
      </c>
      <c r="G42" s="9">
        <f>G43</f>
        <v>778500</v>
      </c>
      <c r="H42" s="10">
        <f>H43</f>
        <v>650500</v>
      </c>
      <c r="I42" s="10">
        <f>I43</f>
        <v>128000</v>
      </c>
      <c r="J42" s="10">
        <f>J43</f>
        <v>128000</v>
      </c>
    </row>
    <row r="43" spans="1:10" ht="25.5">
      <c r="A43" s="7" t="s">
        <v>130</v>
      </c>
      <c r="B43" s="7" t="s">
        <v>15</v>
      </c>
      <c r="C43" s="7" t="s">
        <v>15</v>
      </c>
      <c r="D43" s="8" t="s">
        <v>129</v>
      </c>
      <c r="E43" s="8" t="s">
        <v>15</v>
      </c>
      <c r="F43" s="8" t="s">
        <v>15</v>
      </c>
      <c r="G43" s="9">
        <f>G44+G45+G46+G47+G48</f>
        <v>778500</v>
      </c>
      <c r="H43" s="10">
        <f>H44+H45+H46+H47+H48</f>
        <v>650500</v>
      </c>
      <c r="I43" s="10">
        <f>I47</f>
        <v>128000</v>
      </c>
      <c r="J43" s="10">
        <f>J47</f>
        <v>128000</v>
      </c>
    </row>
    <row r="44" spans="1:10" ht="38.25">
      <c r="A44" s="11" t="s">
        <v>131</v>
      </c>
      <c r="B44" s="11" t="s">
        <v>132</v>
      </c>
      <c r="C44" s="11" t="s">
        <v>29</v>
      </c>
      <c r="D44" s="12" t="s">
        <v>133</v>
      </c>
      <c r="E44" s="12" t="s">
        <v>134</v>
      </c>
      <c r="F44" s="12" t="s">
        <v>135</v>
      </c>
      <c r="G44" s="13">
        <f>H44</f>
        <v>250000</v>
      </c>
      <c r="H44" s="14">
        <v>250000</v>
      </c>
      <c r="I44" s="14">
        <v>0</v>
      </c>
      <c r="J44" s="14">
        <v>0</v>
      </c>
    </row>
    <row r="45" spans="1:10" ht="63.75">
      <c r="A45" s="11" t="s">
        <v>131</v>
      </c>
      <c r="B45" s="11" t="s">
        <v>132</v>
      </c>
      <c r="C45" s="11" t="s">
        <v>29</v>
      </c>
      <c r="D45" s="12" t="s">
        <v>133</v>
      </c>
      <c r="E45" s="12" t="s">
        <v>136</v>
      </c>
      <c r="F45" s="12" t="s">
        <v>137</v>
      </c>
      <c r="G45" s="13">
        <f>H45</f>
        <v>150000</v>
      </c>
      <c r="H45" s="14">
        <v>150000</v>
      </c>
      <c r="I45" s="14">
        <v>0</v>
      </c>
      <c r="J45" s="14">
        <v>0</v>
      </c>
    </row>
    <row r="46" spans="1:10" ht="38.25">
      <c r="A46" s="11" t="s">
        <v>138</v>
      </c>
      <c r="B46" s="11" t="s">
        <v>28</v>
      </c>
      <c r="C46" s="11" t="s">
        <v>29</v>
      </c>
      <c r="D46" s="12" t="s">
        <v>30</v>
      </c>
      <c r="E46" s="12" t="s">
        <v>139</v>
      </c>
      <c r="F46" s="12" t="s">
        <v>140</v>
      </c>
      <c r="G46" s="13">
        <f>H46</f>
        <v>20000</v>
      </c>
      <c r="H46" s="14">
        <v>20000</v>
      </c>
      <c r="I46" s="14">
        <v>0</v>
      </c>
      <c r="J46" s="14">
        <v>0</v>
      </c>
    </row>
    <row r="47" spans="1:10" ht="25.5">
      <c r="A47" s="11" t="s">
        <v>138</v>
      </c>
      <c r="B47" s="11" t="s">
        <v>28</v>
      </c>
      <c r="C47" s="11" t="s">
        <v>29</v>
      </c>
      <c r="D47" s="12" t="s">
        <v>30</v>
      </c>
      <c r="E47" s="12" t="s">
        <v>31</v>
      </c>
      <c r="F47" s="12" t="s">
        <v>32</v>
      </c>
      <c r="G47" s="13">
        <f>H47+I47</f>
        <v>348500</v>
      </c>
      <c r="H47" s="14">
        <v>220500</v>
      </c>
      <c r="I47" s="14">
        <v>128000</v>
      </c>
      <c r="J47" s="14">
        <v>128000</v>
      </c>
    </row>
    <row r="48" spans="1:10" ht="38.25">
      <c r="A48" s="11" t="s">
        <v>141</v>
      </c>
      <c r="B48" s="11" t="s">
        <v>40</v>
      </c>
      <c r="C48" s="11" t="s">
        <v>41</v>
      </c>
      <c r="D48" s="12" t="s">
        <v>42</v>
      </c>
      <c r="E48" s="12" t="s">
        <v>43</v>
      </c>
      <c r="F48" s="12" t="s">
        <v>44</v>
      </c>
      <c r="G48" s="13">
        <f>H48</f>
        <v>10000</v>
      </c>
      <c r="H48" s="14">
        <v>10000</v>
      </c>
      <c r="I48" s="14">
        <v>0</v>
      </c>
      <c r="J48" s="14">
        <v>0</v>
      </c>
    </row>
    <row r="49" spans="1:10" ht="25.5">
      <c r="A49" s="20">
        <v>3700000</v>
      </c>
      <c r="B49" s="20"/>
      <c r="C49" s="20"/>
      <c r="D49" s="21" t="s">
        <v>149</v>
      </c>
      <c r="E49" s="21"/>
      <c r="F49" s="21"/>
      <c r="G49" s="9">
        <f>G50</f>
        <v>1000000</v>
      </c>
      <c r="H49" s="10">
        <f>H50</f>
        <v>1000000</v>
      </c>
      <c r="I49" s="14"/>
      <c r="J49" s="14"/>
    </row>
    <row r="50" spans="1:10" ht="25.5">
      <c r="A50" s="20">
        <v>3710000</v>
      </c>
      <c r="B50" s="20"/>
      <c r="C50" s="20"/>
      <c r="D50" s="21" t="s">
        <v>149</v>
      </c>
      <c r="E50" s="21"/>
      <c r="F50" s="21"/>
      <c r="G50" s="9">
        <f>G51</f>
        <v>1000000</v>
      </c>
      <c r="H50" s="10">
        <f>H51</f>
        <v>1000000</v>
      </c>
      <c r="I50" s="14"/>
      <c r="J50" s="14"/>
    </row>
    <row r="51" spans="1:10" ht="51">
      <c r="A51" s="4">
        <v>3719800</v>
      </c>
      <c r="B51" s="19">
        <v>9800</v>
      </c>
      <c r="C51" s="18" t="s">
        <v>19</v>
      </c>
      <c r="D51" s="12" t="s">
        <v>150</v>
      </c>
      <c r="E51" s="12" t="s">
        <v>151</v>
      </c>
      <c r="F51" s="12" t="s">
        <v>152</v>
      </c>
      <c r="G51" s="13">
        <f>H51</f>
        <v>1000000</v>
      </c>
      <c r="H51" s="14">
        <v>1000000</v>
      </c>
      <c r="I51" s="14"/>
      <c r="J51" s="14"/>
    </row>
    <row r="52" spans="1:10" ht="12.75">
      <c r="A52" s="15" t="s">
        <v>143</v>
      </c>
      <c r="B52" s="15" t="s">
        <v>143</v>
      </c>
      <c r="C52" s="15" t="s">
        <v>143</v>
      </c>
      <c r="D52" s="16" t="s">
        <v>142</v>
      </c>
      <c r="E52" s="16" t="s">
        <v>143</v>
      </c>
      <c r="F52" s="16" t="s">
        <v>143</v>
      </c>
      <c r="G52" s="9">
        <f>G49+G42+G39+G36+G25+G20+G13</f>
        <v>4466794</v>
      </c>
      <c r="H52" s="9">
        <f>H49+H42+H39+H36+H25+H20+H13</f>
        <v>4609995</v>
      </c>
      <c r="I52" s="9">
        <f>I49+I42+I39+I36+I25+I20+I13</f>
        <v>-143201</v>
      </c>
      <c r="J52" s="9">
        <f>J49+J42+J39+J36+J25+J20+J13</f>
        <v>-143201</v>
      </c>
    </row>
    <row r="54" spans="1:10" ht="12.7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7" spans="2:6" ht="12.75">
      <c r="B57" s="30" t="s">
        <v>145</v>
      </c>
      <c r="C57" s="30"/>
      <c r="D57" s="30"/>
      <c r="E57" s="3"/>
      <c r="F57" s="17" t="s">
        <v>146</v>
      </c>
    </row>
  </sheetData>
  <mergeCells count="12">
    <mergeCell ref="A6:J6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  <mergeCell ref="A54:J54"/>
    <mergeCell ref="B57:D57"/>
  </mergeCells>
  <printOptions/>
  <pageMargins left="0.196850393700787" right="0.196850393700787" top="0.44" bottom="0.43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2023-10-05T08:57:06Z</cp:lastPrinted>
  <dcterms:created xsi:type="dcterms:W3CDTF">2022-12-15T14:11:50Z</dcterms:created>
  <dcterms:modified xsi:type="dcterms:W3CDTF">2023-10-05T08:58:50Z</dcterms:modified>
  <cp:category/>
  <cp:version/>
  <cp:contentType/>
  <cp:contentStatus/>
</cp:coreProperties>
</file>