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5" sheetId="2" r:id="rId1"/>
  </sheets>
  <definedNames>
    <definedName name="_xlnm.Print_Area" localSheetId="0">КПК0813105!$A$1:$BM$76</definedName>
  </definedNames>
  <calcPr calcId="124519"/>
</workbook>
</file>

<file path=xl/calcChain.xml><?xml version="1.0" encoding="utf-8"?>
<calcChain xmlns="http://schemas.openxmlformats.org/spreadsheetml/2006/main">
  <c r="AC39" i="2"/>
  <c r="AC44" s="1"/>
  <c r="U17"/>
  <c r="AR51"/>
  <c r="AS43"/>
  <c r="AS42"/>
  <c r="AS41"/>
  <c r="AS40"/>
  <c r="AS39" l="1"/>
  <c r="AO62"/>
  <c r="AS44"/>
  <c r="BE62" l="1"/>
  <c r="AW64" s="1"/>
  <c r="AO64" l="1"/>
  <c r="BE64" s="1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<sst xmlns="http://schemas.openxmlformats.org/spreadsheetml/2006/main" count="144" uniqueCount="111">
  <si>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</si>
  <si>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</si>
  <si>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</si>
  <si>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</si>
  <si>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</si>
  <si>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</si>
  <si>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</si>
  <si>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</si>
  <si>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</si>
  <si>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</si>
  <si>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</si>
  <si>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</si>
  <si>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</si>
  <si>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</si>
  <si>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</si>
  <si>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</si>
  <si>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</si>
  <si>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</si>
  <si>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</si>
  <si>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</si>
  <si>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</si>
  <si>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</si>
  <si>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</si>
  <si>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</si>
  <si>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</si>
  <si>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</si>
  <si>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</si>
  <si>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</si>
  <si>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</si>
  <si>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</si>
  <si>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</si>
  <si>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</si>
  <si>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</si>
  <si>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</si>
  <si>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</si>
  <si>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</si>
  <si>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</si>
  <si>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</si>
  <si>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</si>
  <si>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</si>
  <si>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</si>
  <si>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</si>
  <si>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</si>
  <si>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</si>
  <si>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</si>
  <si>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</si>
  <si>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</si>
  <si>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</si>
  <si>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</si>
  <si>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</si>
  <si>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</si>
  <si>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</si>
  <si>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</si>
  <si>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</si>
  <si>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</si>
  <si>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</si>
  <si>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</si>
  <si>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</si>
  <si>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</si>
  <si>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</si>
  <si>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</si>
  <si>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</si>
  <si>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</si>
  <si>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</si>
  <si>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установ для надання реабілітації послуг особам з інвалідністю та дітям з інвалідністю</t>
  </si>
  <si>
    <t>Забезпечення діяльності  реабілітацйних установ для осіб (дітей з ї інвалідністю, що  належать до сфери органів  соціального захисту населення</t>
  </si>
  <si>
    <t>Забезпечення осіб з інвалідністю Чортківської територіальної громади послугами з реабілітації та денного перебування.</t>
  </si>
  <si>
    <t>Погашення кредиторської заборгованості за 2024 рік</t>
  </si>
  <si>
    <t>Капітальний ремонт інших об'єктів</t>
  </si>
  <si>
    <t>Забезпечення придбання предметів, матеріалів, обладнання та різного інвентаря для надання реабілітаційних послуг особ з інвалідністю та дітей з інвалідністю за рахунок благодійних коштів</t>
  </si>
  <si>
    <t>Забезпечення оплати послуг (крім комунальних) за рахунок благодійних коштів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</si>
  <si>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</si>
  <si>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</si>
  <si>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</si>
  <si>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</si>
  <si>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</si>
  <si>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</si>
  <si>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 для інвалідів та дітей-інвалідів</t>
  </si>
  <si>
    <t>продукту</t>
  </si>
  <si>
    <t>кількість інвалідів та дітей-інвалідів, які отримали реабілітаційні послуги</t>
  </si>
  <si>
    <t>осіб</t>
  </si>
  <si>
    <t>розрахунок</t>
  </si>
  <si>
    <t>ефективності</t>
  </si>
  <si>
    <t>середні витрати на реабілітацію одного інваліда та дитини-інваліда на рік</t>
  </si>
  <si>
    <t>грн.</t>
  </si>
  <si>
    <t>якості</t>
  </si>
  <si>
    <t>відсоток охоплення інвалідів та дітей-інвалідів реабілітаційними послугами</t>
  </si>
  <si>
    <t>відс.</t>
  </si>
  <si>
    <t>статзвіт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</si>
  <si>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</si>
  <si>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0800000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</si>
  <si>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</si>
  <si>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</si>
  <si>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</si>
  <si>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</si>
  <si>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</si>
  <si>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</si>
  <si>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</si>
  <si>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</si>
  <si>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</si>
  <si>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</si>
  <si>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</si>
  <si>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0813105</t>
  </si>
  <si>
    <t>Надання реабілітаційних послуг особам з інвалідністю та дітям з інвалідністю</t>
  </si>
  <si>
    <t>Управління соціального захисту та охорони здоров`я  Чортківської міської ради</t>
  </si>
  <si>
    <t>0810000</t>
  </si>
  <si>
    <t>3105</t>
  </si>
  <si>
    <t>1010</t>
  </si>
  <si>
    <t>23.07.2025</t>
  </si>
  <si>
    <t>37-од</t>
  </si>
  <si>
    <t xml:space="preserve">Бюджетний кодекс України;_x000D_
Закон України "Основи законодавства України про охорону здоров'я" зі змінами і доповненнями №2801-ХІІ;_x000D_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20.12.2024 р. №2380 "Про бюджет Чортківської міської територіальної громади на 2025 рік"._x000D_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01.05.2025 р. №19-од "Про отримання благодійної допомоги";_x000D_
Наказ Чортківського міського комунального центру "Дорога в життя" від 10.07.2025 р. №25-од "Про отримання благодійної допомоги";                                                                                                        Рішення сесії міської ради від 16.07.2025 р. №2696 "Про внесення змін і доповнень до рішення сесії міської ради від 20.12.2024 р. №2380 "Про бюджет Чортківської міської територіальної громади на 2025 рік".
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</si>
</sst>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1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3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topLeftCell="A56" zoomScaleSheetLayoutView="100" workbookViewId="0">
      <selection activeCell="R73" sqref="R7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.75" customHeight="1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9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9" ht="15" customHeight="1">
      <c r="AO3" s="110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9" ht="14.25" customHeight="1">
      <c r="AO4" s="107" t="s">
        <v>92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9">
      <c r="AO5" s="109" t="s">
        <v>20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9" ht="7.5" customHeight="1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9" ht="12.75" customHeight="1">
      <c r="AO7" s="61" t="s">
        <v>108</v>
      </c>
      <c r="AP7" s="59"/>
      <c r="AQ7" s="59"/>
      <c r="AR7" s="59"/>
      <c r="AS7" s="59"/>
      <c r="AT7" s="59"/>
      <c r="AU7" s="59"/>
      <c r="AV7" s="1" t="s">
        <v>61</v>
      </c>
      <c r="AW7" s="61" t="s">
        <v>109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9" ht="15.75" customHeight="1">
      <c r="A8" s="54" t="s">
        <v>21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79" ht="15.75" customHeight="1">
      <c r="A9" s="54" t="s">
        <v>101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79" ht="6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79" customFormat="1" ht="14.25" customHeight="1">
      <c r="A11" s="20" t="s">
        <v>51</v>
      </c>
      <c r="B11" s="55" t="s">
        <v>90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28"/>
      <c r="N11" s="62" t="s">
        <v>92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29"/>
      <c r="AU11" s="55" t="s">
        <v>98</v>
      </c>
      <c r="AV11" s="56"/>
      <c r="AW11" s="56"/>
      <c r="AX11" s="56"/>
      <c r="AY11" s="56"/>
      <c r="AZ11" s="56"/>
      <c r="BA11" s="56"/>
      <c r="BB11" s="56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</row>
    <row r="12" spans="1:79" customFormat="1" ht="24" customHeight="1">
      <c r="A12" s="27"/>
      <c r="B12" s="57" t="s">
        <v>54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27"/>
      <c r="N12" s="63" t="s">
        <v>60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27"/>
      <c r="AU12" s="57" t="s">
        <v>53</v>
      </c>
      <c r="AV12" s="57"/>
      <c r="AW12" s="57"/>
      <c r="AX12" s="57"/>
      <c r="AY12" s="57"/>
      <c r="AZ12" s="57"/>
      <c r="BA12" s="57"/>
      <c r="BB12" s="5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</row>
    <row r="13" spans="1:79" customFormat="1" ht="15" customHeight="1">
      <c r="A13" s="30" t="s">
        <v>4</v>
      </c>
      <c r="B13" s="55" t="s">
        <v>105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28"/>
      <c r="N13" s="62" t="s">
        <v>104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29"/>
      <c r="AU13" s="55" t="s">
        <v>98</v>
      </c>
      <c r="AV13" s="56"/>
      <c r="AW13" s="56"/>
      <c r="AX13" s="56"/>
      <c r="AY13" s="56"/>
      <c r="AZ13" s="56"/>
      <c r="BA13" s="56"/>
      <c r="BB13" s="56"/>
      <c r="BC13" s="21"/>
      <c r="BD13" s="21"/>
      <c r="BE13" s="21"/>
      <c r="BF13" s="21"/>
      <c r="BG13" s="21"/>
      <c r="BH13" s="21"/>
      <c r="BI13" s="21"/>
      <c r="BJ13" s="21"/>
      <c r="BK13" s="21"/>
      <c r="BL13" s="22"/>
      <c r="BM13" s="24"/>
      <c r="BN13" s="24"/>
      <c r="BO13" s="24"/>
      <c r="BP13" s="21"/>
      <c r="BQ13" s="21"/>
      <c r="BR13" s="21"/>
      <c r="BS13" s="21"/>
      <c r="BT13" s="21"/>
      <c r="BU13" s="21"/>
      <c r="BV13" s="21"/>
      <c r="BW13" s="21"/>
    </row>
    <row r="14" spans="1:79" customFormat="1" ht="24" customHeight="1">
      <c r="A14" s="26"/>
      <c r="B14" s="57" t="s">
        <v>54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27"/>
      <c r="N14" s="63" t="s">
        <v>59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27"/>
      <c r="AU14" s="57" t="s">
        <v>53</v>
      </c>
      <c r="AV14" s="57"/>
      <c r="AW14" s="57"/>
      <c r="AX14" s="57"/>
      <c r="AY14" s="57"/>
      <c r="AZ14" s="57"/>
      <c r="BA14" s="57"/>
      <c r="BB14" s="57"/>
      <c r="BC14" s="23"/>
      <c r="BD14" s="23"/>
      <c r="BE14" s="23"/>
      <c r="BF14" s="23"/>
      <c r="BG14" s="23"/>
      <c r="BH14" s="23"/>
      <c r="BI14" s="23"/>
      <c r="BJ14" s="23"/>
      <c r="BK14" s="25"/>
      <c r="BL14" s="23"/>
      <c r="BM14" s="24"/>
      <c r="BN14" s="24"/>
      <c r="BO14" s="24"/>
      <c r="BP14" s="23"/>
      <c r="BQ14" s="23"/>
      <c r="BR14" s="23"/>
      <c r="BS14" s="23"/>
      <c r="BT14" s="23"/>
      <c r="BU14" s="23"/>
      <c r="BV14" s="23"/>
      <c r="BW14" s="23"/>
    </row>
    <row r="15" spans="1:79" customFormat="1" ht="28.5" customHeight="1">
      <c r="A15" s="20" t="s">
        <v>52</v>
      </c>
      <c r="B15" s="55" t="s">
        <v>102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N15" s="55" t="s">
        <v>106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1"/>
      <c r="AA15" s="55" t="s">
        <v>107</v>
      </c>
      <c r="AB15" s="56"/>
      <c r="AC15" s="56"/>
      <c r="AD15" s="56"/>
      <c r="AE15" s="56"/>
      <c r="AF15" s="56"/>
      <c r="AG15" s="56"/>
      <c r="AH15" s="56"/>
      <c r="AI15" s="56"/>
      <c r="AJ15" s="21"/>
      <c r="AK15" s="58" t="s">
        <v>103</v>
      </c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21"/>
      <c r="BE15" s="55" t="s">
        <v>99</v>
      </c>
      <c r="BF15" s="56"/>
      <c r="BG15" s="56"/>
      <c r="BH15" s="56"/>
      <c r="BI15" s="56"/>
      <c r="BJ15" s="56"/>
      <c r="BK15" s="56"/>
      <c r="BL15" s="56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</row>
    <row r="16" spans="1:79" customFormat="1" ht="25.5" customHeight="1">
      <c r="B16" s="57" t="s">
        <v>54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57" t="s">
        <v>55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23"/>
      <c r="AA16" s="64" t="s">
        <v>56</v>
      </c>
      <c r="AB16" s="64"/>
      <c r="AC16" s="64"/>
      <c r="AD16" s="64"/>
      <c r="AE16" s="64"/>
      <c r="AF16" s="64"/>
      <c r="AG16" s="64"/>
      <c r="AH16" s="64"/>
      <c r="AI16" s="64"/>
      <c r="AJ16" s="23"/>
      <c r="AK16" s="60" t="s">
        <v>57</v>
      </c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23"/>
      <c r="BE16" s="57" t="s">
        <v>58</v>
      </c>
      <c r="BF16" s="57"/>
      <c r="BG16" s="57"/>
      <c r="BH16" s="57"/>
      <c r="BI16" s="57"/>
      <c r="BJ16" s="57"/>
      <c r="BK16" s="57"/>
      <c r="BL16" s="57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</row>
    <row r="17" spans="1:79" ht="24.95" customHeight="1">
      <c r="A17" s="111" t="s">
        <v>49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87">
        <f>AS17+I18</f>
        <v>3891701.56</v>
      </c>
      <c r="V17" s="87"/>
      <c r="W17" s="87"/>
      <c r="X17" s="87"/>
      <c r="Y17" s="87"/>
      <c r="Z17" s="87"/>
      <c r="AA17" s="87"/>
      <c r="AB17" s="87"/>
      <c r="AC17" s="87"/>
      <c r="AD17" s="87"/>
      <c r="AE17" s="88" t="s">
        <v>50</v>
      </c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7">
        <v>3450697</v>
      </c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1" t="s">
        <v>22</v>
      </c>
      <c r="BE17" s="81"/>
      <c r="BF17" s="81"/>
      <c r="BG17" s="81"/>
      <c r="BH17" s="81"/>
      <c r="BI17" s="81"/>
      <c r="BJ17" s="81"/>
      <c r="BK17" s="81"/>
      <c r="BL17" s="81"/>
    </row>
    <row r="18" spans="1:79" ht="24.95" customHeight="1">
      <c r="A18" s="81" t="s">
        <v>62</v>
      </c>
      <c r="B18" s="81"/>
      <c r="C18" s="81"/>
      <c r="D18" s="81"/>
      <c r="E18" s="81"/>
      <c r="F18" s="81"/>
      <c r="G18" s="81"/>
      <c r="H18" s="81"/>
      <c r="I18" s="87">
        <v>441004.56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1" t="s">
        <v>23</v>
      </c>
      <c r="U18" s="81"/>
      <c r="V18" s="81"/>
      <c r="W18" s="81"/>
      <c r="X18" s="8"/>
      <c r="Y18" s="8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9"/>
      <c r="AO18" s="9"/>
      <c r="AP18" s="9"/>
      <c r="AQ18" s="9"/>
      <c r="AR18" s="9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9"/>
      <c r="BE18" s="9"/>
      <c r="BF18" s="9"/>
      <c r="BG18" s="9"/>
      <c r="BH18" s="9"/>
      <c r="BI18" s="9"/>
      <c r="BJ18" s="5"/>
      <c r="BK18" s="5"/>
      <c r="BL18" s="5"/>
    </row>
    <row r="19" spans="1:79" ht="15.75" customHeight="1">
      <c r="A19" s="79" t="s">
        <v>36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</row>
    <row r="20" spans="1:79" ht="211.5" customHeight="1">
      <c r="A20" s="80" t="s">
        <v>110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</row>
    <row r="21" spans="1:79" ht="15.75" customHeight="1">
      <c r="A21" s="81" t="s">
        <v>35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</row>
    <row r="22" spans="1:79" ht="27.75" customHeight="1">
      <c r="A22" s="85" t="s">
        <v>27</v>
      </c>
      <c r="B22" s="85"/>
      <c r="C22" s="85"/>
      <c r="D22" s="85"/>
      <c r="E22" s="85"/>
      <c r="F22" s="85"/>
      <c r="G22" s="89" t="s">
        <v>39</v>
      </c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1"/>
    </row>
    <row r="23" spans="1:79" ht="15.75" hidden="1">
      <c r="A23" s="65">
        <v>1</v>
      </c>
      <c r="B23" s="65"/>
      <c r="C23" s="65"/>
      <c r="D23" s="65"/>
      <c r="E23" s="65"/>
      <c r="F23" s="65"/>
      <c r="G23" s="89">
        <v>2</v>
      </c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1"/>
    </row>
    <row r="24" spans="1:79" ht="10.5" hidden="1" customHeight="1">
      <c r="A24" s="33" t="s">
        <v>32</v>
      </c>
      <c r="B24" s="33"/>
      <c r="C24" s="33"/>
      <c r="D24" s="33"/>
      <c r="E24" s="33"/>
      <c r="F24" s="33"/>
      <c r="G24" s="82" t="s">
        <v>7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4"/>
      <c r="CA24" s="1" t="s">
        <v>48</v>
      </c>
    </row>
    <row r="25" spans="1:79" ht="12.75" customHeight="1">
      <c r="A25" s="33">
        <v>1</v>
      </c>
      <c r="B25" s="33"/>
      <c r="C25" s="33"/>
      <c r="D25" s="33"/>
      <c r="E25" s="33"/>
      <c r="F25" s="33"/>
      <c r="G25" s="48" t="s">
        <v>64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50"/>
      <c r="CA25" s="1" t="s">
        <v>47</v>
      </c>
    </row>
    <row r="26" spans="1:79" ht="15.95" customHeight="1">
      <c r="A26" s="81" t="s">
        <v>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31.5" customHeight="1">
      <c r="A27" s="80" t="s">
        <v>89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</row>
    <row r="28" spans="1:79" ht="15.75" customHeight="1">
      <c r="A28" s="81" t="s">
        <v>38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>
      <c r="A29" s="85" t="s">
        <v>27</v>
      </c>
      <c r="B29" s="85"/>
      <c r="C29" s="85"/>
      <c r="D29" s="85"/>
      <c r="E29" s="85"/>
      <c r="F29" s="85"/>
      <c r="G29" s="89" t="s">
        <v>24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>
      <c r="A31" s="33" t="s">
        <v>6</v>
      </c>
      <c r="B31" s="33"/>
      <c r="C31" s="33"/>
      <c r="D31" s="33"/>
      <c r="E31" s="33"/>
      <c r="F31" s="33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11</v>
      </c>
    </row>
    <row r="32" spans="1:79" ht="12.75" customHeight="1">
      <c r="A32" s="33">
        <v>1</v>
      </c>
      <c r="B32" s="33"/>
      <c r="C32" s="33"/>
      <c r="D32" s="33"/>
      <c r="E32" s="33"/>
      <c r="F32" s="33"/>
      <c r="G32" s="48" t="s">
        <v>65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  <c r="CA32" s="1" t="s">
        <v>12</v>
      </c>
    </row>
    <row r="33" spans="1:79" ht="15.75" customHeight="1">
      <c r="A33" s="81" t="s">
        <v>40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79" ht="15" customHeight="1">
      <c r="A34" s="92" t="s">
        <v>100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17"/>
      <c r="BB34" s="17"/>
      <c r="BC34" s="17"/>
      <c r="BD34" s="17"/>
      <c r="BE34" s="17"/>
      <c r="BF34" s="17"/>
      <c r="BG34" s="17"/>
      <c r="BH34" s="17"/>
      <c r="BI34" s="4"/>
      <c r="BJ34" s="4"/>
      <c r="BK34" s="4"/>
      <c r="BL34" s="4"/>
    </row>
    <row r="35" spans="1:79" ht="15.95" customHeight="1">
      <c r="A35" s="65" t="s">
        <v>27</v>
      </c>
      <c r="B35" s="65"/>
      <c r="C35" s="65"/>
      <c r="D35" s="66" t="s">
        <v>25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8"/>
      <c r="AC35" s="65" t="s">
        <v>28</v>
      </c>
      <c r="AD35" s="65"/>
      <c r="AE35" s="65"/>
      <c r="AF35" s="65"/>
      <c r="AG35" s="65"/>
      <c r="AH35" s="65"/>
      <c r="AI35" s="65"/>
      <c r="AJ35" s="65"/>
      <c r="AK35" s="65" t="s">
        <v>29</v>
      </c>
      <c r="AL35" s="65"/>
      <c r="AM35" s="65"/>
      <c r="AN35" s="65"/>
      <c r="AO35" s="65"/>
      <c r="AP35" s="65"/>
      <c r="AQ35" s="65"/>
      <c r="AR35" s="65"/>
      <c r="AS35" s="65" t="s">
        <v>26</v>
      </c>
      <c r="AT35" s="65"/>
      <c r="AU35" s="65"/>
      <c r="AV35" s="65"/>
      <c r="AW35" s="65"/>
      <c r="AX35" s="65"/>
      <c r="AY35" s="65"/>
      <c r="AZ35" s="65"/>
      <c r="BA35" s="13"/>
      <c r="BB35" s="13"/>
      <c r="BC35" s="13"/>
      <c r="BD35" s="13"/>
      <c r="BE35" s="13"/>
      <c r="BF35" s="13"/>
      <c r="BG35" s="13"/>
      <c r="BH35" s="13"/>
    </row>
    <row r="36" spans="1:79" ht="29.1" customHeight="1">
      <c r="A36" s="65"/>
      <c r="B36" s="65"/>
      <c r="C36" s="65"/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1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13"/>
      <c r="BB36" s="13"/>
      <c r="BC36" s="13"/>
      <c r="BD36" s="13"/>
      <c r="BE36" s="13"/>
      <c r="BF36" s="13"/>
      <c r="BG36" s="13"/>
      <c r="BH36" s="13"/>
    </row>
    <row r="37" spans="1:79" ht="15.75">
      <c r="A37" s="65">
        <v>1</v>
      </c>
      <c r="B37" s="65"/>
      <c r="C37" s="65"/>
      <c r="D37" s="72">
        <v>2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4"/>
      <c r="AC37" s="65">
        <v>3</v>
      </c>
      <c r="AD37" s="65"/>
      <c r="AE37" s="65"/>
      <c r="AF37" s="65"/>
      <c r="AG37" s="65"/>
      <c r="AH37" s="65"/>
      <c r="AI37" s="65"/>
      <c r="AJ37" s="65"/>
      <c r="AK37" s="65">
        <v>4</v>
      </c>
      <c r="AL37" s="65"/>
      <c r="AM37" s="65"/>
      <c r="AN37" s="65"/>
      <c r="AO37" s="65"/>
      <c r="AP37" s="65"/>
      <c r="AQ37" s="65"/>
      <c r="AR37" s="65"/>
      <c r="AS37" s="65">
        <v>5</v>
      </c>
      <c r="AT37" s="65"/>
      <c r="AU37" s="65"/>
      <c r="AV37" s="65"/>
      <c r="AW37" s="65"/>
      <c r="AX37" s="65"/>
      <c r="AY37" s="65"/>
      <c r="AZ37" s="65"/>
      <c r="BA37" s="13"/>
      <c r="BB37" s="13"/>
      <c r="BC37" s="13"/>
      <c r="BD37" s="13"/>
      <c r="BE37" s="13"/>
      <c r="BF37" s="13"/>
      <c r="BG37" s="13"/>
      <c r="BH37" s="13"/>
    </row>
    <row r="38" spans="1:79" s="2" customFormat="1" ht="12.75" hidden="1" customHeight="1">
      <c r="A38" s="33" t="s">
        <v>6</v>
      </c>
      <c r="B38" s="33"/>
      <c r="C38" s="33"/>
      <c r="D38" s="75" t="s">
        <v>7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7"/>
      <c r="AC38" s="78" t="s">
        <v>8</v>
      </c>
      <c r="AD38" s="78"/>
      <c r="AE38" s="78"/>
      <c r="AF38" s="78"/>
      <c r="AG38" s="78"/>
      <c r="AH38" s="78"/>
      <c r="AI38" s="78"/>
      <c r="AJ38" s="78"/>
      <c r="AK38" s="78" t="s">
        <v>9</v>
      </c>
      <c r="AL38" s="78"/>
      <c r="AM38" s="78"/>
      <c r="AN38" s="78"/>
      <c r="AO38" s="78"/>
      <c r="AP38" s="78"/>
      <c r="AQ38" s="78"/>
      <c r="AR38" s="78"/>
      <c r="AS38" s="37" t="s">
        <v>10</v>
      </c>
      <c r="AT38" s="78"/>
      <c r="AU38" s="78"/>
      <c r="AV38" s="78"/>
      <c r="AW38" s="78"/>
      <c r="AX38" s="78"/>
      <c r="AY38" s="78"/>
      <c r="AZ38" s="78"/>
      <c r="BA38" s="14"/>
      <c r="BB38" s="15"/>
      <c r="BC38" s="15"/>
      <c r="BD38" s="15"/>
      <c r="BE38" s="15"/>
      <c r="BF38" s="15"/>
      <c r="BG38" s="15"/>
      <c r="BH38" s="15"/>
      <c r="CA38" s="2" t="s">
        <v>13</v>
      </c>
    </row>
    <row r="39" spans="1:79" ht="25.5" customHeight="1">
      <c r="A39" s="33">
        <v>1</v>
      </c>
      <c r="B39" s="33"/>
      <c r="C39" s="33"/>
      <c r="D39" s="48" t="s">
        <v>66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50"/>
      <c r="AC39" s="40">
        <f>3349603.72+41856</f>
        <v>3391459.72</v>
      </c>
      <c r="AD39" s="40"/>
      <c r="AE39" s="40"/>
      <c r="AF39" s="40"/>
      <c r="AG39" s="40"/>
      <c r="AH39" s="40"/>
      <c r="AI39" s="40"/>
      <c r="AJ39" s="40"/>
      <c r="AK39" s="40">
        <v>0</v>
      </c>
      <c r="AL39" s="40"/>
      <c r="AM39" s="40"/>
      <c r="AN39" s="40"/>
      <c r="AO39" s="40"/>
      <c r="AP39" s="40"/>
      <c r="AQ39" s="40"/>
      <c r="AR39" s="40"/>
      <c r="AS39" s="40">
        <f t="shared" ref="AS39:AS44" si="0">AC39+AK39</f>
        <v>3391459.72</v>
      </c>
      <c r="AT39" s="40"/>
      <c r="AU39" s="40"/>
      <c r="AV39" s="40"/>
      <c r="AW39" s="40"/>
      <c r="AX39" s="40"/>
      <c r="AY39" s="40"/>
      <c r="AZ39" s="40"/>
      <c r="BA39" s="16"/>
      <c r="BB39" s="16"/>
      <c r="BC39" s="16"/>
      <c r="BD39" s="16"/>
      <c r="BE39" s="16"/>
      <c r="BF39" s="16"/>
      <c r="BG39" s="16"/>
      <c r="BH39" s="16"/>
      <c r="CA39" s="1" t="s">
        <v>14</v>
      </c>
    </row>
    <row r="40" spans="1:79" ht="12.75" customHeight="1">
      <c r="A40" s="33">
        <v>2</v>
      </c>
      <c r="B40" s="33"/>
      <c r="C40" s="33"/>
      <c r="D40" s="48" t="s">
        <v>67</v>
      </c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50"/>
      <c r="AC40" s="40">
        <v>59237.279999999999</v>
      </c>
      <c r="AD40" s="40"/>
      <c r="AE40" s="40"/>
      <c r="AF40" s="40"/>
      <c r="AG40" s="40"/>
      <c r="AH40" s="40"/>
      <c r="AI40" s="40"/>
      <c r="AJ40" s="40"/>
      <c r="AK40" s="40">
        <v>0</v>
      </c>
      <c r="AL40" s="40"/>
      <c r="AM40" s="40"/>
      <c r="AN40" s="40"/>
      <c r="AO40" s="40"/>
      <c r="AP40" s="40"/>
      <c r="AQ40" s="40"/>
      <c r="AR40" s="40"/>
      <c r="AS40" s="40">
        <f t="shared" si="0"/>
        <v>59237.279999999999</v>
      </c>
      <c r="AT40" s="40"/>
      <c r="AU40" s="40"/>
      <c r="AV40" s="40"/>
      <c r="AW40" s="40"/>
      <c r="AX40" s="40"/>
      <c r="AY40" s="40"/>
      <c r="AZ40" s="40"/>
      <c r="BA40" s="16"/>
      <c r="BB40" s="16"/>
      <c r="BC40" s="16"/>
      <c r="BD40" s="16"/>
      <c r="BE40" s="16"/>
      <c r="BF40" s="16"/>
      <c r="BG40" s="16"/>
      <c r="BH40" s="16"/>
    </row>
    <row r="41" spans="1:79" ht="12.75" customHeight="1">
      <c r="A41" s="33">
        <v>3</v>
      </c>
      <c r="B41" s="33"/>
      <c r="C41" s="33"/>
      <c r="D41" s="48" t="s">
        <v>68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50"/>
      <c r="AC41" s="40">
        <v>0</v>
      </c>
      <c r="AD41" s="40"/>
      <c r="AE41" s="40"/>
      <c r="AF41" s="40"/>
      <c r="AG41" s="40"/>
      <c r="AH41" s="40"/>
      <c r="AI41" s="40"/>
      <c r="AJ41" s="40"/>
      <c r="AK41" s="40">
        <v>202098</v>
      </c>
      <c r="AL41" s="40"/>
      <c r="AM41" s="40"/>
      <c r="AN41" s="40"/>
      <c r="AO41" s="40"/>
      <c r="AP41" s="40"/>
      <c r="AQ41" s="40"/>
      <c r="AR41" s="40"/>
      <c r="AS41" s="40">
        <f t="shared" si="0"/>
        <v>202098</v>
      </c>
      <c r="AT41" s="40"/>
      <c r="AU41" s="40"/>
      <c r="AV41" s="40"/>
      <c r="AW41" s="40"/>
      <c r="AX41" s="40"/>
      <c r="AY41" s="40"/>
      <c r="AZ41" s="40"/>
      <c r="BA41" s="16"/>
      <c r="BB41" s="16"/>
      <c r="BC41" s="16"/>
      <c r="BD41" s="16"/>
      <c r="BE41" s="16"/>
      <c r="BF41" s="16"/>
      <c r="BG41" s="16"/>
      <c r="BH41" s="16"/>
    </row>
    <row r="42" spans="1:79" ht="38.25" customHeight="1">
      <c r="A42" s="33">
        <v>4</v>
      </c>
      <c r="B42" s="33"/>
      <c r="C42" s="33"/>
      <c r="D42" s="48" t="s">
        <v>69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50"/>
      <c r="AC42" s="40">
        <v>0</v>
      </c>
      <c r="AD42" s="40"/>
      <c r="AE42" s="40"/>
      <c r="AF42" s="40"/>
      <c r="AG42" s="40"/>
      <c r="AH42" s="40"/>
      <c r="AI42" s="40"/>
      <c r="AJ42" s="40"/>
      <c r="AK42" s="40">
        <v>166697.31</v>
      </c>
      <c r="AL42" s="40"/>
      <c r="AM42" s="40"/>
      <c r="AN42" s="40"/>
      <c r="AO42" s="40"/>
      <c r="AP42" s="40"/>
      <c r="AQ42" s="40"/>
      <c r="AR42" s="40"/>
      <c r="AS42" s="40">
        <f t="shared" si="0"/>
        <v>166697.31</v>
      </c>
      <c r="AT42" s="40"/>
      <c r="AU42" s="40"/>
      <c r="AV42" s="40"/>
      <c r="AW42" s="40"/>
      <c r="AX42" s="40"/>
      <c r="AY42" s="40"/>
      <c r="AZ42" s="40"/>
      <c r="BA42" s="16"/>
      <c r="BB42" s="16"/>
      <c r="BC42" s="16"/>
      <c r="BD42" s="16"/>
      <c r="BE42" s="16"/>
      <c r="BF42" s="16"/>
      <c r="BG42" s="16"/>
      <c r="BH42" s="16"/>
    </row>
    <row r="43" spans="1:79" ht="12.75" customHeight="1">
      <c r="A43" s="33">
        <v>5</v>
      </c>
      <c r="B43" s="33"/>
      <c r="C43" s="33"/>
      <c r="D43" s="48" t="s">
        <v>70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  <c r="AC43" s="40">
        <v>0</v>
      </c>
      <c r="AD43" s="40"/>
      <c r="AE43" s="40"/>
      <c r="AF43" s="40"/>
      <c r="AG43" s="40"/>
      <c r="AH43" s="40"/>
      <c r="AI43" s="40"/>
      <c r="AJ43" s="40"/>
      <c r="AK43" s="40">
        <v>72209.25</v>
      </c>
      <c r="AL43" s="40"/>
      <c r="AM43" s="40"/>
      <c r="AN43" s="40"/>
      <c r="AO43" s="40"/>
      <c r="AP43" s="40"/>
      <c r="AQ43" s="40"/>
      <c r="AR43" s="40"/>
      <c r="AS43" s="40">
        <f t="shared" si="0"/>
        <v>72209.25</v>
      </c>
      <c r="AT43" s="40"/>
      <c r="AU43" s="40"/>
      <c r="AV43" s="40"/>
      <c r="AW43" s="40"/>
      <c r="AX43" s="40"/>
      <c r="AY43" s="40"/>
      <c r="AZ43" s="40"/>
      <c r="BA43" s="16"/>
      <c r="BB43" s="16"/>
      <c r="BC43" s="16"/>
      <c r="BD43" s="16"/>
      <c r="BE43" s="16"/>
      <c r="BF43" s="16"/>
      <c r="BG43" s="16"/>
      <c r="BH43" s="16"/>
    </row>
    <row r="44" spans="1:79" s="2" customFormat="1">
      <c r="A44" s="41"/>
      <c r="B44" s="41"/>
      <c r="C44" s="41"/>
      <c r="D44" s="51" t="s">
        <v>71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3"/>
      <c r="AC44" s="32">
        <f>SUM(AC39:AJ43)</f>
        <v>3450697</v>
      </c>
      <c r="AD44" s="32"/>
      <c r="AE44" s="32"/>
      <c r="AF44" s="32"/>
      <c r="AG44" s="32"/>
      <c r="AH44" s="32"/>
      <c r="AI44" s="32"/>
      <c r="AJ44" s="32"/>
      <c r="AK44" s="32">
        <v>441004.56</v>
      </c>
      <c r="AL44" s="32"/>
      <c r="AM44" s="32"/>
      <c r="AN44" s="32"/>
      <c r="AO44" s="32"/>
      <c r="AP44" s="32"/>
      <c r="AQ44" s="32"/>
      <c r="AR44" s="32"/>
      <c r="AS44" s="32">
        <f t="shared" si="0"/>
        <v>3891701.56</v>
      </c>
      <c r="AT44" s="32"/>
      <c r="AU44" s="32"/>
      <c r="AV44" s="32"/>
      <c r="AW44" s="32"/>
      <c r="AX44" s="32"/>
      <c r="AY44" s="32"/>
      <c r="AZ44" s="32"/>
      <c r="BA44" s="31"/>
      <c r="BB44" s="31"/>
      <c r="BC44" s="31"/>
      <c r="BD44" s="31"/>
      <c r="BE44" s="31"/>
      <c r="BF44" s="31"/>
      <c r="BG44" s="31"/>
      <c r="BH44" s="31"/>
    </row>
    <row r="45" spans="1:79" ht="15.75" customHeight="1">
      <c r="A45" s="79" t="s">
        <v>41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</row>
    <row r="46" spans="1:79" ht="15" customHeight="1">
      <c r="A46" s="92" t="s">
        <v>100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</row>
    <row r="47" spans="1:79" ht="15.95" customHeight="1">
      <c r="A47" s="65" t="s">
        <v>27</v>
      </c>
      <c r="B47" s="65"/>
      <c r="C47" s="65"/>
      <c r="D47" s="66" t="s">
        <v>33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8"/>
      <c r="AB47" s="65" t="s">
        <v>28</v>
      </c>
      <c r="AC47" s="65"/>
      <c r="AD47" s="65"/>
      <c r="AE47" s="65"/>
      <c r="AF47" s="65"/>
      <c r="AG47" s="65"/>
      <c r="AH47" s="65"/>
      <c r="AI47" s="65"/>
      <c r="AJ47" s="65" t="s">
        <v>29</v>
      </c>
      <c r="AK47" s="65"/>
      <c r="AL47" s="65"/>
      <c r="AM47" s="65"/>
      <c r="AN47" s="65"/>
      <c r="AO47" s="65"/>
      <c r="AP47" s="65"/>
      <c r="AQ47" s="65"/>
      <c r="AR47" s="65" t="s">
        <v>26</v>
      </c>
      <c r="AS47" s="65"/>
      <c r="AT47" s="65"/>
      <c r="AU47" s="65"/>
      <c r="AV47" s="65"/>
      <c r="AW47" s="65"/>
      <c r="AX47" s="65"/>
      <c r="AY47" s="65"/>
    </row>
    <row r="48" spans="1:79" ht="29.1" customHeight="1">
      <c r="A48" s="65"/>
      <c r="B48" s="65"/>
      <c r="C48" s="65"/>
      <c r="D48" s="69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1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</row>
    <row r="49" spans="1:79" ht="15.75" customHeight="1">
      <c r="A49" s="65">
        <v>1</v>
      </c>
      <c r="B49" s="65"/>
      <c r="C49" s="65"/>
      <c r="D49" s="72">
        <v>2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65">
        <v>3</v>
      </c>
      <c r="AC49" s="65"/>
      <c r="AD49" s="65"/>
      <c r="AE49" s="65"/>
      <c r="AF49" s="65"/>
      <c r="AG49" s="65"/>
      <c r="AH49" s="65"/>
      <c r="AI49" s="65"/>
      <c r="AJ49" s="65">
        <v>4</v>
      </c>
      <c r="AK49" s="65"/>
      <c r="AL49" s="65"/>
      <c r="AM49" s="65"/>
      <c r="AN49" s="65"/>
      <c r="AO49" s="65"/>
      <c r="AP49" s="65"/>
      <c r="AQ49" s="65"/>
      <c r="AR49" s="65">
        <v>5</v>
      </c>
      <c r="AS49" s="65"/>
      <c r="AT49" s="65"/>
      <c r="AU49" s="65"/>
      <c r="AV49" s="65"/>
      <c r="AW49" s="65"/>
      <c r="AX49" s="65"/>
      <c r="AY49" s="65"/>
    </row>
    <row r="50" spans="1:79" ht="12.75" hidden="1" customHeight="1">
      <c r="A50" s="33" t="s">
        <v>6</v>
      </c>
      <c r="B50" s="33"/>
      <c r="C50" s="33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4"/>
      <c r="AB50" s="78" t="s">
        <v>8</v>
      </c>
      <c r="AC50" s="78"/>
      <c r="AD50" s="78"/>
      <c r="AE50" s="78"/>
      <c r="AF50" s="78"/>
      <c r="AG50" s="78"/>
      <c r="AH50" s="78"/>
      <c r="AI50" s="78"/>
      <c r="AJ50" s="78" t="s">
        <v>9</v>
      </c>
      <c r="AK50" s="78"/>
      <c r="AL50" s="78"/>
      <c r="AM50" s="78"/>
      <c r="AN50" s="78"/>
      <c r="AO50" s="78"/>
      <c r="AP50" s="78"/>
      <c r="AQ50" s="78"/>
      <c r="AR50" s="78" t="s">
        <v>10</v>
      </c>
      <c r="AS50" s="78"/>
      <c r="AT50" s="78"/>
      <c r="AU50" s="78"/>
      <c r="AV50" s="78"/>
      <c r="AW50" s="78"/>
      <c r="AX50" s="78"/>
      <c r="AY50" s="78"/>
      <c r="CA50" s="1" t="s">
        <v>15</v>
      </c>
    </row>
    <row r="51" spans="1:79" s="2" customFormat="1" ht="12.75" customHeight="1">
      <c r="A51" s="41"/>
      <c r="B51" s="41"/>
      <c r="C51" s="41"/>
      <c r="D51" s="47" t="s">
        <v>26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4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>
        <f>AB51+AJ51</f>
        <v>0</v>
      </c>
      <c r="AS51" s="32"/>
      <c r="AT51" s="32"/>
      <c r="AU51" s="32"/>
      <c r="AV51" s="32"/>
      <c r="AW51" s="32"/>
      <c r="AX51" s="32"/>
      <c r="AY51" s="32"/>
      <c r="CA51" s="2" t="s">
        <v>16</v>
      </c>
    </row>
    <row r="52" spans="1:79" ht="15.75" customHeight="1">
      <c r="A52" s="81" t="s">
        <v>42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30" customHeight="1">
      <c r="A53" s="65" t="s">
        <v>27</v>
      </c>
      <c r="B53" s="65"/>
      <c r="C53" s="65"/>
      <c r="D53" s="65"/>
      <c r="E53" s="65"/>
      <c r="F53" s="65"/>
      <c r="G53" s="72" t="s">
        <v>43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65" t="s">
        <v>2</v>
      </c>
      <c r="AA53" s="65"/>
      <c r="AB53" s="65"/>
      <c r="AC53" s="65"/>
      <c r="AD53" s="65"/>
      <c r="AE53" s="65" t="s">
        <v>1</v>
      </c>
      <c r="AF53" s="65"/>
      <c r="AG53" s="65"/>
      <c r="AH53" s="65"/>
      <c r="AI53" s="65"/>
      <c r="AJ53" s="65"/>
      <c r="AK53" s="65"/>
      <c r="AL53" s="65"/>
      <c r="AM53" s="65"/>
      <c r="AN53" s="65"/>
      <c r="AO53" s="72" t="s">
        <v>28</v>
      </c>
      <c r="AP53" s="73"/>
      <c r="AQ53" s="73"/>
      <c r="AR53" s="73"/>
      <c r="AS53" s="73"/>
      <c r="AT53" s="73"/>
      <c r="AU53" s="73"/>
      <c r="AV53" s="74"/>
      <c r="AW53" s="72" t="s">
        <v>29</v>
      </c>
      <c r="AX53" s="73"/>
      <c r="AY53" s="73"/>
      <c r="AZ53" s="73"/>
      <c r="BA53" s="73"/>
      <c r="BB53" s="73"/>
      <c r="BC53" s="73"/>
      <c r="BD53" s="74"/>
      <c r="BE53" s="72" t="s">
        <v>26</v>
      </c>
      <c r="BF53" s="73"/>
      <c r="BG53" s="73"/>
      <c r="BH53" s="73"/>
      <c r="BI53" s="73"/>
      <c r="BJ53" s="73"/>
      <c r="BK53" s="73"/>
      <c r="BL53" s="74"/>
    </row>
    <row r="54" spans="1:79" ht="15.75" customHeight="1">
      <c r="A54" s="65">
        <v>1</v>
      </c>
      <c r="B54" s="65"/>
      <c r="C54" s="65"/>
      <c r="D54" s="65"/>
      <c r="E54" s="65"/>
      <c r="F54" s="65"/>
      <c r="G54" s="72">
        <v>2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65">
        <v>3</v>
      </c>
      <c r="AA54" s="65"/>
      <c r="AB54" s="65"/>
      <c r="AC54" s="65"/>
      <c r="AD54" s="65"/>
      <c r="AE54" s="65">
        <v>4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>
        <v>5</v>
      </c>
      <c r="AP54" s="65"/>
      <c r="AQ54" s="65"/>
      <c r="AR54" s="65"/>
      <c r="AS54" s="65"/>
      <c r="AT54" s="65"/>
      <c r="AU54" s="65"/>
      <c r="AV54" s="65"/>
      <c r="AW54" s="65">
        <v>6</v>
      </c>
      <c r="AX54" s="65"/>
      <c r="AY54" s="65"/>
      <c r="AZ54" s="65"/>
      <c r="BA54" s="65"/>
      <c r="BB54" s="65"/>
      <c r="BC54" s="65"/>
      <c r="BD54" s="65"/>
      <c r="BE54" s="65">
        <v>7</v>
      </c>
      <c r="BF54" s="65"/>
      <c r="BG54" s="65"/>
      <c r="BH54" s="65"/>
      <c r="BI54" s="65"/>
      <c r="BJ54" s="65"/>
      <c r="BK54" s="65"/>
      <c r="BL54" s="65"/>
    </row>
    <row r="55" spans="1:79" ht="12.75" hidden="1" customHeight="1">
      <c r="A55" s="33" t="s">
        <v>32</v>
      </c>
      <c r="B55" s="33"/>
      <c r="C55" s="33"/>
      <c r="D55" s="33"/>
      <c r="E55" s="33"/>
      <c r="F55" s="33"/>
      <c r="G55" s="82" t="s">
        <v>7</v>
      </c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4"/>
      <c r="Z55" s="33" t="s">
        <v>19</v>
      </c>
      <c r="AA55" s="33"/>
      <c r="AB55" s="33"/>
      <c r="AC55" s="33"/>
      <c r="AD55" s="33"/>
      <c r="AE55" s="105" t="s">
        <v>31</v>
      </c>
      <c r="AF55" s="105"/>
      <c r="AG55" s="105"/>
      <c r="AH55" s="105"/>
      <c r="AI55" s="105"/>
      <c r="AJ55" s="105"/>
      <c r="AK55" s="105"/>
      <c r="AL55" s="105"/>
      <c r="AM55" s="105"/>
      <c r="AN55" s="82"/>
      <c r="AO55" s="78" t="s">
        <v>8</v>
      </c>
      <c r="AP55" s="78"/>
      <c r="AQ55" s="78"/>
      <c r="AR55" s="78"/>
      <c r="AS55" s="78"/>
      <c r="AT55" s="78"/>
      <c r="AU55" s="78"/>
      <c r="AV55" s="78"/>
      <c r="AW55" s="78" t="s">
        <v>30</v>
      </c>
      <c r="AX55" s="78"/>
      <c r="AY55" s="78"/>
      <c r="AZ55" s="78"/>
      <c r="BA55" s="78"/>
      <c r="BB55" s="78"/>
      <c r="BC55" s="78"/>
      <c r="BD55" s="78"/>
      <c r="BE55" s="78" t="s">
        <v>73</v>
      </c>
      <c r="BF55" s="78"/>
      <c r="BG55" s="78"/>
      <c r="BH55" s="78"/>
      <c r="BI55" s="78"/>
      <c r="BJ55" s="78"/>
      <c r="BK55" s="78"/>
      <c r="BL55" s="78"/>
      <c r="CA55" s="1" t="s">
        <v>17</v>
      </c>
    </row>
    <row r="56" spans="1:79" s="2" customFormat="1" ht="12.75" customHeight="1">
      <c r="A56" s="41">
        <v>0</v>
      </c>
      <c r="B56" s="41"/>
      <c r="C56" s="41"/>
      <c r="D56" s="41"/>
      <c r="E56" s="41"/>
      <c r="F56" s="41"/>
      <c r="G56" s="102" t="s">
        <v>72</v>
      </c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4"/>
      <c r="Z56" s="45"/>
      <c r="AA56" s="45"/>
      <c r="AB56" s="45"/>
      <c r="AC56" s="45"/>
      <c r="AD56" s="45"/>
      <c r="AE56" s="46"/>
      <c r="AF56" s="46"/>
      <c r="AG56" s="46"/>
      <c r="AH56" s="46"/>
      <c r="AI56" s="46"/>
      <c r="AJ56" s="46"/>
      <c r="AK56" s="46"/>
      <c r="AL56" s="46"/>
      <c r="AM56" s="46"/>
      <c r="AN56" s="47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CA56" s="2" t="s">
        <v>18</v>
      </c>
    </row>
    <row r="57" spans="1:79" ht="12.75" customHeight="1">
      <c r="A57" s="33">
        <v>0</v>
      </c>
      <c r="B57" s="33"/>
      <c r="C57" s="33"/>
      <c r="D57" s="33"/>
      <c r="E57" s="33"/>
      <c r="F57" s="33"/>
      <c r="G57" s="34" t="s">
        <v>74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6"/>
      <c r="Z57" s="37" t="s">
        <v>75</v>
      </c>
      <c r="AA57" s="37"/>
      <c r="AB57" s="37"/>
      <c r="AC57" s="37"/>
      <c r="AD57" s="37"/>
      <c r="AE57" s="38" t="s">
        <v>76</v>
      </c>
      <c r="AF57" s="38"/>
      <c r="AG57" s="38"/>
      <c r="AH57" s="38"/>
      <c r="AI57" s="38"/>
      <c r="AJ57" s="38"/>
      <c r="AK57" s="38"/>
      <c r="AL57" s="38"/>
      <c r="AM57" s="38"/>
      <c r="AN57" s="39"/>
      <c r="AO57" s="40">
        <v>14</v>
      </c>
      <c r="AP57" s="40"/>
      <c r="AQ57" s="40"/>
      <c r="AR57" s="40"/>
      <c r="AS57" s="40"/>
      <c r="AT57" s="40"/>
      <c r="AU57" s="40"/>
      <c r="AV57" s="40"/>
      <c r="AW57" s="40">
        <v>0</v>
      </c>
      <c r="AX57" s="40"/>
      <c r="AY57" s="40"/>
      <c r="AZ57" s="40"/>
      <c r="BA57" s="40"/>
      <c r="BB57" s="40"/>
      <c r="BC57" s="40"/>
      <c r="BD57" s="40"/>
      <c r="BE57" s="40">
        <v>14</v>
      </c>
      <c r="BF57" s="40"/>
      <c r="BG57" s="40"/>
      <c r="BH57" s="40"/>
      <c r="BI57" s="40"/>
      <c r="BJ57" s="40"/>
      <c r="BK57" s="40"/>
      <c r="BL57" s="40"/>
    </row>
    <row r="58" spans="1:79" ht="12.75" customHeight="1">
      <c r="A58" s="33">
        <v>0</v>
      </c>
      <c r="B58" s="33"/>
      <c r="C58" s="33"/>
      <c r="D58" s="33"/>
      <c r="E58" s="33"/>
      <c r="F58" s="33"/>
      <c r="G58" s="34" t="s">
        <v>77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6"/>
      <c r="Z58" s="37" t="s">
        <v>75</v>
      </c>
      <c r="AA58" s="37"/>
      <c r="AB58" s="37"/>
      <c r="AC58" s="37"/>
      <c r="AD58" s="37"/>
      <c r="AE58" s="38" t="s">
        <v>76</v>
      </c>
      <c r="AF58" s="38"/>
      <c r="AG58" s="38"/>
      <c r="AH58" s="38"/>
      <c r="AI58" s="38"/>
      <c r="AJ58" s="38"/>
      <c r="AK58" s="38"/>
      <c r="AL58" s="38"/>
      <c r="AM58" s="38"/>
      <c r="AN58" s="39"/>
      <c r="AO58" s="40">
        <v>1</v>
      </c>
      <c r="AP58" s="40"/>
      <c r="AQ58" s="40"/>
      <c r="AR58" s="40"/>
      <c r="AS58" s="40"/>
      <c r="AT58" s="40"/>
      <c r="AU58" s="40"/>
      <c r="AV58" s="40"/>
      <c r="AW58" s="40">
        <v>0</v>
      </c>
      <c r="AX58" s="40"/>
      <c r="AY58" s="40"/>
      <c r="AZ58" s="40"/>
      <c r="BA58" s="40"/>
      <c r="BB58" s="40"/>
      <c r="BC58" s="40"/>
      <c r="BD58" s="40"/>
      <c r="BE58" s="40">
        <v>1</v>
      </c>
      <c r="BF58" s="40"/>
      <c r="BG58" s="40"/>
      <c r="BH58" s="40"/>
      <c r="BI58" s="40"/>
      <c r="BJ58" s="40"/>
      <c r="BK58" s="40"/>
      <c r="BL58" s="40"/>
    </row>
    <row r="59" spans="1:79" s="2" customFormat="1" ht="12.75" customHeight="1">
      <c r="A59" s="41">
        <v>0</v>
      </c>
      <c r="B59" s="41"/>
      <c r="C59" s="41"/>
      <c r="D59" s="41"/>
      <c r="E59" s="41"/>
      <c r="F59" s="41"/>
      <c r="G59" s="42" t="s">
        <v>78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4"/>
      <c r="Z59" s="45"/>
      <c r="AA59" s="45"/>
      <c r="AB59" s="45"/>
      <c r="AC59" s="45"/>
      <c r="AD59" s="45"/>
      <c r="AE59" s="46"/>
      <c r="AF59" s="46"/>
      <c r="AG59" s="46"/>
      <c r="AH59" s="46"/>
      <c r="AI59" s="46"/>
      <c r="AJ59" s="46"/>
      <c r="AK59" s="46"/>
      <c r="AL59" s="46"/>
      <c r="AM59" s="46"/>
      <c r="AN59" s="47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</row>
    <row r="60" spans="1:79" ht="25.5" customHeight="1">
      <c r="A60" s="33">
        <v>0</v>
      </c>
      <c r="B60" s="33"/>
      <c r="C60" s="33"/>
      <c r="D60" s="33"/>
      <c r="E60" s="33"/>
      <c r="F60" s="33"/>
      <c r="G60" s="34" t="s">
        <v>79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6"/>
      <c r="Z60" s="37" t="s">
        <v>80</v>
      </c>
      <c r="AA60" s="37"/>
      <c r="AB60" s="37"/>
      <c r="AC60" s="37"/>
      <c r="AD60" s="37"/>
      <c r="AE60" s="38" t="s">
        <v>81</v>
      </c>
      <c r="AF60" s="38"/>
      <c r="AG60" s="38"/>
      <c r="AH60" s="38"/>
      <c r="AI60" s="38"/>
      <c r="AJ60" s="38"/>
      <c r="AK60" s="38"/>
      <c r="AL60" s="38"/>
      <c r="AM60" s="38"/>
      <c r="AN60" s="39"/>
      <c r="AO60" s="40">
        <v>41</v>
      </c>
      <c r="AP60" s="40"/>
      <c r="AQ60" s="40"/>
      <c r="AR60" s="40"/>
      <c r="AS60" s="40"/>
      <c r="AT60" s="40"/>
      <c r="AU60" s="40"/>
      <c r="AV60" s="40"/>
      <c r="AW60" s="40">
        <v>0</v>
      </c>
      <c r="AX60" s="40"/>
      <c r="AY60" s="40"/>
      <c r="AZ60" s="40"/>
      <c r="BA60" s="40"/>
      <c r="BB60" s="40"/>
      <c r="BC60" s="40"/>
      <c r="BD60" s="40"/>
      <c r="BE60" s="40">
        <v>41</v>
      </c>
      <c r="BF60" s="40"/>
      <c r="BG60" s="40"/>
      <c r="BH60" s="40"/>
      <c r="BI60" s="40"/>
      <c r="BJ60" s="40"/>
      <c r="BK60" s="40"/>
      <c r="BL60" s="40"/>
    </row>
    <row r="61" spans="1:79" s="2" customFormat="1" ht="12.75" customHeight="1">
      <c r="A61" s="41">
        <v>0</v>
      </c>
      <c r="B61" s="41"/>
      <c r="C61" s="41"/>
      <c r="D61" s="41"/>
      <c r="E61" s="41"/>
      <c r="F61" s="41"/>
      <c r="G61" s="42" t="s">
        <v>82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4"/>
      <c r="Z61" s="45"/>
      <c r="AA61" s="45"/>
      <c r="AB61" s="45"/>
      <c r="AC61" s="45"/>
      <c r="AD61" s="45"/>
      <c r="AE61" s="46"/>
      <c r="AF61" s="46"/>
      <c r="AG61" s="46"/>
      <c r="AH61" s="46"/>
      <c r="AI61" s="46"/>
      <c r="AJ61" s="46"/>
      <c r="AK61" s="46"/>
      <c r="AL61" s="46"/>
      <c r="AM61" s="46"/>
      <c r="AN61" s="47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</row>
    <row r="62" spans="1:79" ht="25.5" customHeight="1">
      <c r="A62" s="33">
        <v>0</v>
      </c>
      <c r="B62" s="33"/>
      <c r="C62" s="33"/>
      <c r="D62" s="33"/>
      <c r="E62" s="33"/>
      <c r="F62" s="33"/>
      <c r="G62" s="34" t="s">
        <v>83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6"/>
      <c r="Z62" s="37" t="s">
        <v>84</v>
      </c>
      <c r="AA62" s="37"/>
      <c r="AB62" s="37"/>
      <c r="AC62" s="37"/>
      <c r="AD62" s="37"/>
      <c r="AE62" s="38" t="s">
        <v>81</v>
      </c>
      <c r="AF62" s="38"/>
      <c r="AG62" s="38"/>
      <c r="AH62" s="38"/>
      <c r="AI62" s="38"/>
      <c r="AJ62" s="38"/>
      <c r="AK62" s="38"/>
      <c r="AL62" s="38"/>
      <c r="AM62" s="38"/>
      <c r="AN62" s="39"/>
      <c r="AO62" s="40">
        <f>AC44/AO60</f>
        <v>84163.341463414632</v>
      </c>
      <c r="AP62" s="40"/>
      <c r="AQ62" s="40"/>
      <c r="AR62" s="40"/>
      <c r="AS62" s="40"/>
      <c r="AT62" s="40"/>
      <c r="AU62" s="40"/>
      <c r="AV62" s="40"/>
      <c r="AW62" s="40">
        <v>10756.21</v>
      </c>
      <c r="AX62" s="40"/>
      <c r="AY62" s="40"/>
      <c r="AZ62" s="40"/>
      <c r="BA62" s="40"/>
      <c r="BB62" s="40"/>
      <c r="BC62" s="40"/>
      <c r="BD62" s="40"/>
      <c r="BE62" s="40">
        <f>AO62+AW62</f>
        <v>94919.551463414624</v>
      </c>
      <c r="BF62" s="40"/>
      <c r="BG62" s="40"/>
      <c r="BH62" s="40"/>
      <c r="BI62" s="40"/>
      <c r="BJ62" s="40"/>
      <c r="BK62" s="40"/>
      <c r="BL62" s="40"/>
    </row>
    <row r="63" spans="1:79" s="2" customFormat="1" ht="12.75" customHeight="1">
      <c r="A63" s="41">
        <v>0</v>
      </c>
      <c r="B63" s="41"/>
      <c r="C63" s="41"/>
      <c r="D63" s="41"/>
      <c r="E63" s="41"/>
      <c r="F63" s="41"/>
      <c r="G63" s="42" t="s">
        <v>85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4"/>
      <c r="Z63" s="45"/>
      <c r="AA63" s="45"/>
      <c r="AB63" s="45"/>
      <c r="AC63" s="45"/>
      <c r="AD63" s="45"/>
      <c r="AE63" s="46"/>
      <c r="AF63" s="46"/>
      <c r="AG63" s="46"/>
      <c r="AH63" s="46"/>
      <c r="AI63" s="46"/>
      <c r="AJ63" s="46"/>
      <c r="AK63" s="46"/>
      <c r="AL63" s="46"/>
      <c r="AM63" s="46"/>
      <c r="AN63" s="47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</row>
    <row r="64" spans="1:79" ht="25.5" customHeight="1">
      <c r="A64" s="33">
        <v>0</v>
      </c>
      <c r="B64" s="33"/>
      <c r="C64" s="33"/>
      <c r="D64" s="33"/>
      <c r="E64" s="33"/>
      <c r="F64" s="33"/>
      <c r="G64" s="34" t="s">
        <v>86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6"/>
      <c r="Z64" s="37" t="s">
        <v>87</v>
      </c>
      <c r="AA64" s="37"/>
      <c r="AB64" s="37"/>
      <c r="AC64" s="37"/>
      <c r="AD64" s="37"/>
      <c r="AE64" s="38" t="s">
        <v>88</v>
      </c>
      <c r="AF64" s="38"/>
      <c r="AG64" s="38"/>
      <c r="AH64" s="38"/>
      <c r="AI64" s="38"/>
      <c r="AJ64" s="38"/>
      <c r="AK64" s="38"/>
      <c r="AL64" s="38"/>
      <c r="AM64" s="38"/>
      <c r="AN64" s="39"/>
      <c r="AO64" s="40">
        <f>AO62*100/BE62</f>
        <v>88.668077509673211</v>
      </c>
      <c r="AP64" s="40"/>
      <c r="AQ64" s="40"/>
      <c r="AR64" s="40"/>
      <c r="AS64" s="40"/>
      <c r="AT64" s="40"/>
      <c r="AU64" s="40"/>
      <c r="AV64" s="40"/>
      <c r="AW64" s="40">
        <f>AW62*100/BE62</f>
        <v>11.331922490326797</v>
      </c>
      <c r="AX64" s="40"/>
      <c r="AY64" s="40"/>
      <c r="AZ64" s="40"/>
      <c r="BA64" s="40"/>
      <c r="BB64" s="40"/>
      <c r="BC64" s="40"/>
      <c r="BD64" s="40"/>
      <c r="BE64" s="40">
        <f>AO64+AW64</f>
        <v>100</v>
      </c>
      <c r="BF64" s="40"/>
      <c r="BG64" s="40"/>
      <c r="BH64" s="40"/>
      <c r="BI64" s="40"/>
      <c r="BJ64" s="40"/>
      <c r="BK64" s="40"/>
      <c r="BL64" s="40"/>
    </row>
    <row r="65" spans="1:64"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</row>
    <row r="66" spans="1:64" ht="16.5" customHeight="1">
      <c r="A66" s="98" t="s">
        <v>94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3"/>
      <c r="AO66" s="95" t="s">
        <v>96</v>
      </c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</row>
    <row r="67" spans="1:64">
      <c r="W67" s="101" t="s">
        <v>5</v>
      </c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O67" s="101" t="s">
        <v>63</v>
      </c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</row>
    <row r="68" spans="1:64" ht="15.75" customHeight="1">
      <c r="A68" s="97" t="s">
        <v>3</v>
      </c>
      <c r="B68" s="97"/>
      <c r="C68" s="97"/>
      <c r="D68" s="97"/>
      <c r="E68" s="97"/>
      <c r="F68" s="97"/>
    </row>
    <row r="69" spans="1:64" ht="13.15" customHeight="1">
      <c r="A69" s="110" t="s">
        <v>93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</row>
    <row r="70" spans="1:64">
      <c r="A70" s="112" t="s">
        <v>46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</row>
    <row r="71" spans="1:64" ht="10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</row>
    <row r="72" spans="1:64" ht="15.75" customHeight="1">
      <c r="A72" s="98" t="s">
        <v>95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3"/>
      <c r="AO72" s="95" t="s">
        <v>97</v>
      </c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</row>
    <row r="73" spans="1:64">
      <c r="W73" s="101" t="s">
        <v>5</v>
      </c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O73" s="101" t="s">
        <v>63</v>
      </c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</row>
    <row r="74" spans="1:64">
      <c r="A74" s="113">
        <v>45860</v>
      </c>
      <c r="B74" s="114"/>
      <c r="C74" s="114"/>
      <c r="D74" s="114"/>
      <c r="E74" s="114"/>
      <c r="F74" s="114"/>
      <c r="G74" s="114"/>
      <c r="H74" s="114"/>
    </row>
    <row r="75" spans="1:64">
      <c r="A75" s="101" t="s">
        <v>44</v>
      </c>
      <c r="B75" s="101"/>
      <c r="C75" s="101"/>
      <c r="D75" s="101"/>
      <c r="E75" s="101"/>
      <c r="F75" s="101"/>
      <c r="G75" s="101"/>
      <c r="H75" s="101"/>
      <c r="I75" s="12"/>
      <c r="J75" s="12"/>
      <c r="K75" s="12"/>
      <c r="L75" s="12"/>
      <c r="M75" s="12"/>
      <c r="N75" s="12"/>
      <c r="O75" s="12"/>
      <c r="P75" s="12"/>
      <c r="Q75" s="12"/>
    </row>
    <row r="76" spans="1:64">
      <c r="A76" s="19" t="s">
        <v>45</v>
      </c>
    </row>
  </sheetData>
  <mergeCells count="231">
    <mergeCell ref="A75:H75"/>
    <mergeCell ref="A69:AS69"/>
    <mergeCell ref="A70:AS70"/>
    <mergeCell ref="A74:H74"/>
    <mergeCell ref="A72:V72"/>
    <mergeCell ref="W72:AM72"/>
    <mergeCell ref="AO72:BG72"/>
    <mergeCell ref="AO73:BG73"/>
    <mergeCell ref="A47:C48"/>
    <mergeCell ref="D49:AA49"/>
    <mergeCell ref="AB49:AI49"/>
    <mergeCell ref="W73:AM73"/>
    <mergeCell ref="A54:F54"/>
    <mergeCell ref="A55:F55"/>
    <mergeCell ref="Z55:AD55"/>
    <mergeCell ref="A52:BL52"/>
    <mergeCell ref="A53:F53"/>
    <mergeCell ref="AE53:AN53"/>
    <mergeCell ref="AO3:BL3"/>
    <mergeCell ref="D47:AA48"/>
    <mergeCell ref="AB47:AI48"/>
    <mergeCell ref="AJ47:AQ48"/>
    <mergeCell ref="AR47:AY48"/>
    <mergeCell ref="A27:BL27"/>
    <mergeCell ref="A25:F25"/>
    <mergeCell ref="G25:BL25"/>
    <mergeCell ref="A17:T17"/>
    <mergeCell ref="AS17:BC17"/>
    <mergeCell ref="BD17:BL17"/>
    <mergeCell ref="T18:W18"/>
    <mergeCell ref="A18:H18"/>
    <mergeCell ref="A23:F23"/>
    <mergeCell ref="G23:BL23"/>
    <mergeCell ref="I18:S18"/>
    <mergeCell ref="A26:BL26"/>
    <mergeCell ref="A46:AY46"/>
    <mergeCell ref="A31:F31"/>
    <mergeCell ref="A28:BL28"/>
    <mergeCell ref="A29:F29"/>
    <mergeCell ref="G29:BL29"/>
    <mergeCell ref="A30:F30"/>
    <mergeCell ref="AC39:AJ39"/>
    <mergeCell ref="AO66:BG66"/>
    <mergeCell ref="A68:F68"/>
    <mergeCell ref="A56:F56"/>
    <mergeCell ref="Z56:AD56"/>
    <mergeCell ref="AE56:AN56"/>
    <mergeCell ref="A66:V66"/>
    <mergeCell ref="W66:AM66"/>
    <mergeCell ref="W67:AM67"/>
    <mergeCell ref="BE53:BL53"/>
    <mergeCell ref="AO67:BG67"/>
    <mergeCell ref="AO53:AV53"/>
    <mergeCell ref="G54:Y54"/>
    <mergeCell ref="G55:Y55"/>
    <mergeCell ref="G56:Y56"/>
    <mergeCell ref="AO54:AV54"/>
    <mergeCell ref="Z54:AD54"/>
    <mergeCell ref="AE54:AN54"/>
    <mergeCell ref="AE55:AN55"/>
    <mergeCell ref="AO1:BL1"/>
    <mergeCell ref="A45:BL45"/>
    <mergeCell ref="A39:C39"/>
    <mergeCell ref="U17:AD17"/>
    <mergeCell ref="AE17:AR17"/>
    <mergeCell ref="AK39:AR39"/>
    <mergeCell ref="AS39:AZ39"/>
    <mergeCell ref="G22:BL22"/>
    <mergeCell ref="AS38:AZ38"/>
    <mergeCell ref="AS37:AZ37"/>
    <mergeCell ref="G30:BL30"/>
    <mergeCell ref="G31:BL31"/>
    <mergeCell ref="A32:F32"/>
    <mergeCell ref="A37:C37"/>
    <mergeCell ref="A38:C38"/>
    <mergeCell ref="G32:BL32"/>
    <mergeCell ref="A35:C36"/>
    <mergeCell ref="A34:AZ34"/>
    <mergeCell ref="A33:AZ33"/>
    <mergeCell ref="AC35:AJ36"/>
    <mergeCell ref="AO2:BL2"/>
    <mergeCell ref="AO6:BF6"/>
    <mergeCell ref="AO4:BL4"/>
    <mergeCell ref="AO5:BL5"/>
    <mergeCell ref="BE56:BL56"/>
    <mergeCell ref="AO55:AV55"/>
    <mergeCell ref="AW55:BD55"/>
    <mergeCell ref="BE55:BL55"/>
    <mergeCell ref="AW56:BD56"/>
    <mergeCell ref="AO56:AV56"/>
    <mergeCell ref="A19:BL19"/>
    <mergeCell ref="A20:BL20"/>
    <mergeCell ref="A21:BL21"/>
    <mergeCell ref="A24:F24"/>
    <mergeCell ref="G24:BL24"/>
    <mergeCell ref="A22:F22"/>
    <mergeCell ref="A51:C51"/>
    <mergeCell ref="D51:AA51"/>
    <mergeCell ref="AB51:AI51"/>
    <mergeCell ref="AJ51:AQ51"/>
    <mergeCell ref="AR51:AY51"/>
    <mergeCell ref="Z53:AD53"/>
    <mergeCell ref="G53:Y53"/>
    <mergeCell ref="AW53:BD53"/>
    <mergeCell ref="A49:C49"/>
    <mergeCell ref="AR49:AY49"/>
    <mergeCell ref="A50:C50"/>
    <mergeCell ref="D50:AA50"/>
    <mergeCell ref="AW54:BD54"/>
    <mergeCell ref="BE54:BL54"/>
    <mergeCell ref="AS35:AZ36"/>
    <mergeCell ref="D35:AB36"/>
    <mergeCell ref="D37:AB37"/>
    <mergeCell ref="D38:AB38"/>
    <mergeCell ref="AC37:AJ37"/>
    <mergeCell ref="AC38:AJ38"/>
    <mergeCell ref="AK37:AR37"/>
    <mergeCell ref="AK38:AR38"/>
    <mergeCell ref="AB50:AI50"/>
    <mergeCell ref="AJ50:AQ50"/>
    <mergeCell ref="AR50:AY50"/>
    <mergeCell ref="AJ49:AQ49"/>
    <mergeCell ref="AK35:AR36"/>
    <mergeCell ref="D39:AB39"/>
    <mergeCell ref="AO7:AU7"/>
    <mergeCell ref="AW7:BF7"/>
    <mergeCell ref="N11:AS11"/>
    <mergeCell ref="N12:AS12"/>
    <mergeCell ref="AU11:BB11"/>
    <mergeCell ref="AU12:BB12"/>
    <mergeCell ref="B16:L16"/>
    <mergeCell ref="N16:Y16"/>
    <mergeCell ref="AA16:AI16"/>
    <mergeCell ref="B15:L15"/>
    <mergeCell ref="N15:Y15"/>
    <mergeCell ref="AA15:AI15"/>
    <mergeCell ref="B13:L13"/>
    <mergeCell ref="N13:AS13"/>
    <mergeCell ref="AU13:BB13"/>
    <mergeCell ref="B14:L14"/>
    <mergeCell ref="N14:AS14"/>
    <mergeCell ref="AU14:BB14"/>
    <mergeCell ref="A40:C40"/>
    <mergeCell ref="D40:AB40"/>
    <mergeCell ref="AC40:AJ40"/>
    <mergeCell ref="AK40:AR40"/>
    <mergeCell ref="AS40:AZ40"/>
    <mergeCell ref="A8:BL8"/>
    <mergeCell ref="A9:BL9"/>
    <mergeCell ref="B11:L11"/>
    <mergeCell ref="B12:L12"/>
    <mergeCell ref="BE16:BL16"/>
    <mergeCell ref="BE15:BL15"/>
    <mergeCell ref="AK15:BC15"/>
    <mergeCell ref="AK16:BC16"/>
    <mergeCell ref="A41:C41"/>
    <mergeCell ref="D41:AB41"/>
    <mergeCell ref="AC41:AJ41"/>
    <mergeCell ref="AK41:AR41"/>
    <mergeCell ref="AS41:AZ41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phoneticPr fontId="0" type="noConversion"/>
  <conditionalFormatting sqref="H56:L56 H59:L59 H61:L61 G56:G64 H63:L63">
    <cfRule type="cellIs" dxfId="2" priority="1" stopIfTrue="1" operator="equal">
      <formula>$G55</formula>
    </cfRule>
  </conditionalFormatting>
  <conditionalFormatting sqref="D39:D44 D44:I44">
    <cfRule type="cellIs" dxfId="1" priority="2" stopIfTrue="1" operator="equal">
      <formula>$D38</formula>
    </cfRule>
  </conditionalFormatting>
  <conditionalFormatting sqref="A56:F6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КПК0813105</vt:lpstr>
      <vt:lpstr>КПК0813105!Область_печати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2025-07-23T07:39:46Z</cp:lastPrinted>
  <dcterms:created xsi:type="dcterms:W3CDTF">2016-08-15T09:54:21Z</dcterms:created>
  <dcterms:modified xsi:type="dcterms:W3CDTF">2025-07-23T07:39:52Z</dcterms:modified>
</cp:coreProperties>
</file>