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КПК0813242!$A$1:$BM$98</definedName>
  </definedNames>
  <calcPr calcId="124519"/>
</workbook>
</file>

<file path=xl/calcChain.xml><?xml version="1.0" encoding="utf-8"?>
<calcChain xmlns="http://schemas.openxmlformats.org/spreadsheetml/2006/main">
  <c r="BE85" i="2"/>
  <c r="BE84"/>
  <c r="BE75"/>
  <c r="AO71"/>
  <c r="BE71" s="1"/>
  <c r="AB62"/>
  <c r="AR62" s="1"/>
  <c r="AS17"/>
  <c r="U17" s="1"/>
  <c r="AR63"/>
  <c r="AR61"/>
  <c r="AR60"/>
  <c r="AR59"/>
  <c r="AR58"/>
  <c r="AS49"/>
  <c r="AS48"/>
  <c r="AS46"/>
  <c r="AS45"/>
  <c r="AS44"/>
  <c r="AB64" l="1"/>
  <c r="AO80"/>
  <c r="BE80" s="1"/>
  <c r="AO77" l="1"/>
  <c r="BE77" s="1"/>
  <c r="AR64"/>
  <c r="AS47"/>
  <c r="AC50"/>
  <c r="AS50" s="1"/>
</calcChain>
</file>

<file path=xl/sharedStrings.xml><?xml version="1.0" encoding="utf-8"?>
<sst xmlns="http://schemas.openxmlformats.org/spreadsheetml/2006/main" count="171" uniqueCount="122">
  <si>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</si>
  <si>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</si>
  <si>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</si>
  <si>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</si>
  <si>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</si>
  <si>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</si>
  <si>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</si>
  <si>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</si>
  <si>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</si>
  <si>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</si>
  <si>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</si>
  <si>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</si>
  <si>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</si>
  <si>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</si>
  <si>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</si>
  <si>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</si>
  <si>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</si>
  <si>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</si>
  <si>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</si>
  <si>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</si>
  <si>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</si>
  <si>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</si>
  <si>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</si>
  <si>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</si>
  <si>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</si>
  <si>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</si>
  <si>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</si>
  <si>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</si>
  <si>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</si>
  <si>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</si>
  <si>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</si>
  <si>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</si>
  <si>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</si>
  <si>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</si>
  <si>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</si>
  <si>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</si>
  <si>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</si>
  <si>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</si>
  <si>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</si>
  <si>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</si>
  <si>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</si>
  <si>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</si>
  <si>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</si>
  <si>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</si>
  <si>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</si>
  <si>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</si>
  <si>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</si>
  <si>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</si>
  <si>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</si>
  <si>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</si>
  <si>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</si>
  <si>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</si>
  <si>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</si>
  <si>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</si>
  <si>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</si>
  <si>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</si>
  <si>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</si>
  <si>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</si>
  <si>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</si>
  <si>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</si>
  <si>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</si>
  <si>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</si>
  <si>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</si>
  <si>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</si>
  <si>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</si>
  <si>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</si>
  <si>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</si>
  <si>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</si>
  <si>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</si>
  <si>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</si>
  <si>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Погашення кредиторської заборгованості за 2024 рік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</si>
  <si>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</si>
  <si>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</si>
  <si>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</si>
  <si>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</si>
  <si>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підтримки породіль ЧМТГ на 2024-2026 роки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</si>
  <si>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</si>
  <si>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Цільова програма соціальної підтримки громадян ЧМТГ "Турбота" на 2024-2026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</si>
  <si>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</si>
  <si>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</si>
  <si>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</si>
  <si>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</si>
  <si>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</si>
  <si>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</si>
  <si>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</si>
  <si>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</si>
  <si>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</si>
  <si>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</si>
  <si>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</si>
  <si>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</si>
  <si>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</si>
  <si>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</si>
  <si>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</si>
  <si>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</si>
  <si>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</si>
  <si>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</si>
  <si>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</si>
  <si>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</si>
  <si>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</si>
  <si>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</si>
  <si>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</si>
  <si>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</si>
  <si>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</si>
  <si>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</si>
  <si>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</si>
  <si>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</si>
  <si>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</si>
  <si>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</si>
  <si>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</si>
  <si>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</si>
  <si>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</si>
  <si>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</si>
  <si>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</si>
  <si>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</si>
  <si>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</si>
  <si>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</si>
  <si>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</si>
  <si>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</si>
  <si>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</si>
  <si>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>28.03.2025</t>
  </si>
  <si>
    <t>Бюджетний кодекс України;_x000D_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Рішення сесії міської ради від 08.12.2023 р. №1762 "Про затвердження Програми підтримки породіль Чортківської міської територіальної громади на 2024-2026 роки";_x000D_
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
Рішення сесії міської ради від 20.12.2024 р. №2380 "Про бюджет Чортківської міської територіальної громади на 2025 рік";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11.02.2025 р. №2438 "Про внесення змін і доповнень до рішення сесії міської ради від 20.12.2024 р. №2380 "Про бюджет Чортківської міської територіальної громади на 2025 рік";                                                                                                                                                                                                                                                                                      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</si>
  <si>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23-од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</si>
</sst>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4" fontId="2" fillId="0" borderId="0" xfId="0" applyNumberFormat="1" applyFont="1"/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abSelected="1" topLeftCell="A42" zoomScaleSheetLayoutView="100" workbookViewId="0">
      <selection activeCell="AC48" sqref="AC48:AJ4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>
      <c r="AO1" s="46" t="s">
        <v>34</v>
      </c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</row>
    <row r="2" spans="1:79" ht="15.95" customHeight="1">
      <c r="AO2" s="47" t="s">
        <v>0</v>
      </c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</row>
    <row r="3" spans="1:79" ht="15" customHeight="1">
      <c r="AO3" s="100" t="s">
        <v>102</v>
      </c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</row>
    <row r="4" spans="1:79" ht="14.25" customHeight="1">
      <c r="AO4" s="97" t="s">
        <v>103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9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9" ht="7.5" customHeight="1"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</row>
    <row r="7" spans="1:79" ht="12.75" customHeight="1">
      <c r="AO7" s="42" t="s">
        <v>119</v>
      </c>
      <c r="AP7" s="43"/>
      <c r="AQ7" s="43"/>
      <c r="AR7" s="43"/>
      <c r="AS7" s="43"/>
      <c r="AT7" s="43"/>
      <c r="AU7" s="43"/>
      <c r="AV7" s="1" t="s">
        <v>60</v>
      </c>
      <c r="AW7" s="42" t="s">
        <v>121</v>
      </c>
      <c r="AX7" s="43"/>
      <c r="AY7" s="43"/>
      <c r="AZ7" s="43"/>
      <c r="BA7" s="43"/>
      <c r="BB7" s="43"/>
      <c r="BC7" s="43"/>
      <c r="BD7" s="43"/>
      <c r="BE7" s="43"/>
      <c r="BF7" s="43"/>
    </row>
    <row r="8" spans="1:79" ht="15.75" customHeight="1">
      <c r="A8" s="45" t="s">
        <v>21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</row>
    <row r="9" spans="1:79" ht="15.75" customHeight="1">
      <c r="A9" s="45" t="s">
        <v>112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5" t="s">
        <v>51</v>
      </c>
      <c r="B11" s="40" t="s">
        <v>101</v>
      </c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34"/>
      <c r="N11" s="44" t="s">
        <v>103</v>
      </c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35"/>
      <c r="AU11" s="40" t="s">
        <v>109</v>
      </c>
      <c r="AV11" s="41"/>
      <c r="AW11" s="41"/>
      <c r="AX11" s="41"/>
      <c r="AY11" s="41"/>
      <c r="AZ11" s="41"/>
      <c r="BA11" s="41"/>
      <c r="BB11" s="41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>
      <c r="BE12" s="29"/>
      <c r="BF12" s="29"/>
      <c r="BG12" s="29"/>
      <c r="BH12" s="29"/>
      <c r="BI12" s="29"/>
      <c r="BJ12" s="29"/>
      <c r="BK12" s="29"/>
      <c r="BL12" s="29"/>
    </row>
    <row r="13" spans="1:79" customFormat="1" ht="15" customHeight="1">
      <c r="A13" s="36" t="s">
        <v>4</v>
      </c>
      <c r="B13" s="40" t="s">
        <v>116</v>
      </c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34"/>
      <c r="N13" s="44" t="s">
        <v>115</v>
      </c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35"/>
      <c r="AU13" s="40" t="s">
        <v>109</v>
      </c>
      <c r="AV13" s="41"/>
      <c r="AW13" s="41"/>
      <c r="AX13" s="41"/>
      <c r="AY13" s="41"/>
      <c r="AZ13" s="41"/>
      <c r="BA13" s="41"/>
      <c r="BB13" s="41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>
      <c r="A14" s="32"/>
      <c r="B14" s="38" t="s">
        <v>54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3"/>
      <c r="N14" s="102" t="s">
        <v>59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33"/>
      <c r="AU14" s="38" t="s">
        <v>53</v>
      </c>
      <c r="AV14" s="38"/>
      <c r="AW14" s="38"/>
      <c r="AX14" s="38"/>
      <c r="AY14" s="38"/>
      <c r="AZ14" s="38"/>
      <c r="BA14" s="38"/>
      <c r="BB14" s="38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>
      <c r="A15" s="25" t="s">
        <v>52</v>
      </c>
      <c r="B15" s="40" t="s">
        <v>113</v>
      </c>
      <c r="C15" s="41"/>
      <c r="D15" s="41"/>
      <c r="E15" s="41"/>
      <c r="F15" s="41"/>
      <c r="G15" s="41"/>
      <c r="H15" s="41"/>
      <c r="I15" s="41"/>
      <c r="J15" s="41"/>
      <c r="K15" s="41"/>
      <c r="L15" s="41"/>
      <c r="N15" s="40" t="s">
        <v>117</v>
      </c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26"/>
      <c r="AA15" s="40" t="s">
        <v>118</v>
      </c>
      <c r="AB15" s="41"/>
      <c r="AC15" s="41"/>
      <c r="AD15" s="41"/>
      <c r="AE15" s="41"/>
      <c r="AF15" s="41"/>
      <c r="AG15" s="41"/>
      <c r="AH15" s="41"/>
      <c r="AI15" s="41"/>
      <c r="AJ15" s="26"/>
      <c r="AK15" s="103" t="s">
        <v>114</v>
      </c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3"/>
      <c r="BD15" s="26"/>
      <c r="BE15" s="40" t="s">
        <v>110</v>
      </c>
      <c r="BF15" s="41"/>
      <c r="BG15" s="41"/>
      <c r="BH15" s="41"/>
      <c r="BI15" s="41"/>
      <c r="BJ15" s="41"/>
      <c r="BK15" s="41"/>
      <c r="BL15" s="41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>
      <c r="B16" s="38" t="s">
        <v>54</v>
      </c>
      <c r="C16" s="38"/>
      <c r="D16" s="38"/>
      <c r="E16" s="38"/>
      <c r="F16" s="38"/>
      <c r="G16" s="38"/>
      <c r="H16" s="38"/>
      <c r="I16" s="38"/>
      <c r="J16" s="38"/>
      <c r="K16" s="38"/>
      <c r="L16" s="38"/>
      <c r="N16" s="38" t="s">
        <v>55</v>
      </c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28"/>
      <c r="AA16" s="39" t="s">
        <v>56</v>
      </c>
      <c r="AB16" s="39"/>
      <c r="AC16" s="39"/>
      <c r="AD16" s="39"/>
      <c r="AE16" s="39"/>
      <c r="AF16" s="39"/>
      <c r="AG16" s="39"/>
      <c r="AH16" s="39"/>
      <c r="AI16" s="39"/>
      <c r="AJ16" s="28"/>
      <c r="AK16" s="104" t="s">
        <v>57</v>
      </c>
      <c r="AL16" s="104"/>
      <c r="AM16" s="104"/>
      <c r="AN16" s="104"/>
      <c r="AO16" s="104"/>
      <c r="AP16" s="104"/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  <c r="BB16" s="104"/>
      <c r="BC16" s="104"/>
      <c r="BD16" s="28"/>
      <c r="BE16" s="38" t="s">
        <v>58</v>
      </c>
      <c r="BF16" s="38"/>
      <c r="BG16" s="38"/>
      <c r="BH16" s="38"/>
      <c r="BI16" s="38"/>
      <c r="BJ16" s="38"/>
      <c r="BK16" s="38"/>
      <c r="BL16" s="3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24.95" customHeight="1">
      <c r="A17" s="101" t="s">
        <v>49</v>
      </c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49">
        <f>AS17+I18</f>
        <v>7420832</v>
      </c>
      <c r="V17" s="49"/>
      <c r="W17" s="49"/>
      <c r="X17" s="49"/>
      <c r="Y17" s="49"/>
      <c r="Z17" s="49"/>
      <c r="AA17" s="49"/>
      <c r="AB17" s="49"/>
      <c r="AC17" s="49"/>
      <c r="AD17" s="49"/>
      <c r="AE17" s="50" t="s">
        <v>50</v>
      </c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49">
        <f>7370832+50000</f>
        <v>7420832</v>
      </c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59" t="s">
        <v>22</v>
      </c>
      <c r="BE17" s="59"/>
      <c r="BF17" s="59"/>
      <c r="BG17" s="59"/>
      <c r="BH17" s="59"/>
      <c r="BI17" s="59"/>
      <c r="BJ17" s="59"/>
      <c r="BK17" s="59"/>
      <c r="BL17" s="59"/>
    </row>
    <row r="18" spans="1:79" ht="24.95" customHeight="1">
      <c r="A18" s="59" t="s">
        <v>61</v>
      </c>
      <c r="B18" s="59"/>
      <c r="C18" s="59"/>
      <c r="D18" s="59"/>
      <c r="E18" s="59"/>
      <c r="F18" s="59"/>
      <c r="G18" s="59"/>
      <c r="H18" s="59"/>
      <c r="I18" s="49">
        <v>0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59" t="s">
        <v>23</v>
      </c>
      <c r="U18" s="59"/>
      <c r="V18" s="59"/>
      <c r="W18" s="59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2.75" customHeight="1">
      <c r="A19" s="7"/>
      <c r="B19" s="7"/>
      <c r="C19" s="7"/>
      <c r="D19" s="7"/>
      <c r="E19" s="7"/>
      <c r="F19" s="7"/>
      <c r="G19" s="7"/>
      <c r="H19" s="7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7"/>
      <c r="U19" s="7"/>
      <c r="V19" s="7"/>
      <c r="W19" s="7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>
      <c r="A20" s="47" t="s">
        <v>36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  <c r="BD20" s="47"/>
      <c r="BE20" s="47"/>
      <c r="BF20" s="47"/>
      <c r="BG20" s="47"/>
      <c r="BH20" s="47"/>
      <c r="BI20" s="47"/>
      <c r="BJ20" s="47"/>
      <c r="BK20" s="47"/>
      <c r="BL20" s="47"/>
    </row>
    <row r="21" spans="1:79" ht="348.75" customHeight="1">
      <c r="A21" s="60" t="s">
        <v>120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43"/>
      <c r="BE21" s="43"/>
      <c r="BF21" s="43"/>
      <c r="BG21" s="43"/>
      <c r="BH21" s="43"/>
      <c r="BI21" s="43"/>
      <c r="BJ21" s="43"/>
      <c r="BK21" s="43"/>
      <c r="BL21" s="43"/>
    </row>
    <row r="22" spans="1:79" ht="12.75" customHeight="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>
      <c r="A23" s="59" t="s">
        <v>35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</row>
    <row r="24" spans="1:79" ht="27.75" customHeight="1">
      <c r="A24" s="64" t="s">
        <v>27</v>
      </c>
      <c r="B24" s="64"/>
      <c r="C24" s="64"/>
      <c r="D24" s="64"/>
      <c r="E24" s="64"/>
      <c r="F24" s="64"/>
      <c r="G24" s="52" t="s">
        <v>39</v>
      </c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  <c r="AQ24" s="53"/>
      <c r="AR24" s="53"/>
      <c r="AS24" s="53"/>
      <c r="AT24" s="53"/>
      <c r="AU24" s="53"/>
      <c r="AV24" s="53"/>
      <c r="AW24" s="53"/>
      <c r="AX24" s="53"/>
      <c r="AY24" s="53"/>
      <c r="AZ24" s="53"/>
      <c r="BA24" s="53"/>
      <c r="BB24" s="53"/>
      <c r="BC24" s="53"/>
      <c r="BD24" s="53"/>
      <c r="BE24" s="53"/>
      <c r="BF24" s="53"/>
      <c r="BG24" s="53"/>
      <c r="BH24" s="53"/>
      <c r="BI24" s="53"/>
      <c r="BJ24" s="53"/>
      <c r="BK24" s="53"/>
      <c r="BL24" s="54"/>
    </row>
    <row r="25" spans="1:79" ht="15.75" hidden="1">
      <c r="A25" s="57">
        <v>1</v>
      </c>
      <c r="B25" s="57"/>
      <c r="C25" s="57"/>
      <c r="D25" s="57"/>
      <c r="E25" s="57"/>
      <c r="F25" s="57"/>
      <c r="G25" s="52">
        <v>2</v>
      </c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53"/>
      <c r="AT25" s="53"/>
      <c r="AU25" s="53"/>
      <c r="AV25" s="53"/>
      <c r="AW25" s="53"/>
      <c r="AX25" s="53"/>
      <c r="AY25" s="53"/>
      <c r="AZ25" s="53"/>
      <c r="BA25" s="53"/>
      <c r="BB25" s="53"/>
      <c r="BC25" s="53"/>
      <c r="BD25" s="53"/>
      <c r="BE25" s="53"/>
      <c r="BF25" s="53"/>
      <c r="BG25" s="53"/>
      <c r="BH25" s="53"/>
      <c r="BI25" s="53"/>
      <c r="BJ25" s="53"/>
      <c r="BK25" s="53"/>
      <c r="BL25" s="54"/>
    </row>
    <row r="26" spans="1:79" ht="10.5" hidden="1" customHeight="1">
      <c r="A26" s="48" t="s">
        <v>32</v>
      </c>
      <c r="B26" s="48"/>
      <c r="C26" s="48"/>
      <c r="D26" s="48"/>
      <c r="E26" s="48"/>
      <c r="F26" s="48"/>
      <c r="G26" s="61" t="s">
        <v>7</v>
      </c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3"/>
      <c r="CA26" s="1" t="s">
        <v>48</v>
      </c>
    </row>
    <row r="27" spans="1:79" ht="12.75" customHeight="1">
      <c r="A27" s="48">
        <v>1</v>
      </c>
      <c r="B27" s="48"/>
      <c r="C27" s="48"/>
      <c r="D27" s="48"/>
      <c r="E27" s="48"/>
      <c r="F27" s="48"/>
      <c r="G27" s="86" t="s">
        <v>63</v>
      </c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  <c r="BI27" s="87"/>
      <c r="BJ27" s="87"/>
      <c r="BK27" s="87"/>
      <c r="BL27" s="88"/>
      <c r="CA27" s="1" t="s">
        <v>47</v>
      </c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95" customHeight="1">
      <c r="A29" s="59" t="s">
        <v>37</v>
      </c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</row>
    <row r="30" spans="1:79" ht="31.5" customHeight="1">
      <c r="A30" s="60" t="s">
        <v>100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3"/>
      <c r="AP30" s="43"/>
      <c r="AQ30" s="43"/>
      <c r="AR30" s="43"/>
      <c r="AS30" s="43"/>
      <c r="AT30" s="43"/>
      <c r="AU30" s="43"/>
      <c r="AV30" s="43"/>
      <c r="AW30" s="43"/>
      <c r="AX30" s="43"/>
      <c r="AY30" s="43"/>
      <c r="AZ30" s="43"/>
      <c r="BA30" s="43"/>
      <c r="BB30" s="43"/>
      <c r="BC30" s="43"/>
      <c r="BD30" s="43"/>
      <c r="BE30" s="43"/>
      <c r="BF30" s="43"/>
      <c r="BG30" s="43"/>
      <c r="BH30" s="43"/>
      <c r="BI30" s="43"/>
      <c r="BJ30" s="43"/>
      <c r="BK30" s="43"/>
      <c r="BL30" s="43"/>
    </row>
    <row r="31" spans="1:79" ht="12.7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>
      <c r="A32" s="59" t="s">
        <v>38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</row>
    <row r="33" spans="1:79" ht="27.75" customHeight="1">
      <c r="A33" s="64" t="s">
        <v>27</v>
      </c>
      <c r="B33" s="64"/>
      <c r="C33" s="64"/>
      <c r="D33" s="64"/>
      <c r="E33" s="64"/>
      <c r="F33" s="64"/>
      <c r="G33" s="52" t="s">
        <v>24</v>
      </c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4"/>
    </row>
    <row r="34" spans="1:79" ht="15.75" hidden="1">
      <c r="A34" s="57">
        <v>1</v>
      </c>
      <c r="B34" s="57"/>
      <c r="C34" s="57"/>
      <c r="D34" s="57"/>
      <c r="E34" s="57"/>
      <c r="F34" s="57"/>
      <c r="G34" s="52">
        <v>2</v>
      </c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4"/>
    </row>
    <row r="35" spans="1:79" ht="10.5" hidden="1" customHeight="1">
      <c r="A35" s="48" t="s">
        <v>6</v>
      </c>
      <c r="B35" s="48"/>
      <c r="C35" s="48"/>
      <c r="D35" s="48"/>
      <c r="E35" s="48"/>
      <c r="F35" s="48"/>
      <c r="G35" s="61" t="s">
        <v>7</v>
      </c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3"/>
      <c r="CA35" s="1" t="s">
        <v>11</v>
      </c>
    </row>
    <row r="36" spans="1:79" ht="12.75" customHeight="1">
      <c r="A36" s="48">
        <v>1</v>
      </c>
      <c r="B36" s="48"/>
      <c r="C36" s="48"/>
      <c r="D36" s="48"/>
      <c r="E36" s="48"/>
      <c r="F36" s="48"/>
      <c r="G36" s="86" t="s">
        <v>64</v>
      </c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  <c r="BB36" s="87"/>
      <c r="BC36" s="87"/>
      <c r="BD36" s="87"/>
      <c r="BE36" s="87"/>
      <c r="BF36" s="87"/>
      <c r="BG36" s="87"/>
      <c r="BH36" s="87"/>
      <c r="BI36" s="87"/>
      <c r="BJ36" s="87"/>
      <c r="BK36" s="87"/>
      <c r="BL36" s="88"/>
      <c r="CA36" s="1" t="s">
        <v>12</v>
      </c>
    </row>
    <row r="37" spans="1:79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79" ht="15.75" customHeight="1">
      <c r="A38" s="59" t="s">
        <v>40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</row>
    <row r="39" spans="1:79" ht="15" customHeight="1">
      <c r="A39" s="58" t="s">
        <v>111</v>
      </c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58"/>
      <c r="BA39" s="22"/>
      <c r="BB39" s="22"/>
      <c r="BC39" s="22"/>
      <c r="BD39" s="22"/>
      <c r="BE39" s="22"/>
      <c r="BF39" s="22"/>
      <c r="BG39" s="22"/>
      <c r="BH39" s="22"/>
      <c r="BI39" s="6"/>
      <c r="BJ39" s="6"/>
      <c r="BK39" s="6"/>
      <c r="BL39" s="6"/>
    </row>
    <row r="40" spans="1:79" ht="15.95" customHeight="1">
      <c r="A40" s="57" t="s">
        <v>27</v>
      </c>
      <c r="B40" s="57"/>
      <c r="C40" s="57"/>
      <c r="D40" s="65" t="s">
        <v>25</v>
      </c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7"/>
      <c r="AC40" s="57" t="s">
        <v>28</v>
      </c>
      <c r="AD40" s="57"/>
      <c r="AE40" s="57"/>
      <c r="AF40" s="57"/>
      <c r="AG40" s="57"/>
      <c r="AH40" s="57"/>
      <c r="AI40" s="57"/>
      <c r="AJ40" s="57"/>
      <c r="AK40" s="57" t="s">
        <v>29</v>
      </c>
      <c r="AL40" s="57"/>
      <c r="AM40" s="57"/>
      <c r="AN40" s="57"/>
      <c r="AO40" s="57"/>
      <c r="AP40" s="57"/>
      <c r="AQ40" s="57"/>
      <c r="AR40" s="57"/>
      <c r="AS40" s="57" t="s">
        <v>26</v>
      </c>
      <c r="AT40" s="57"/>
      <c r="AU40" s="57"/>
      <c r="AV40" s="57"/>
      <c r="AW40" s="57"/>
      <c r="AX40" s="57"/>
      <c r="AY40" s="57"/>
      <c r="AZ40" s="57"/>
      <c r="BA40" s="18"/>
      <c r="BB40" s="18"/>
      <c r="BC40" s="18"/>
      <c r="BD40" s="18"/>
      <c r="BE40" s="18"/>
      <c r="BF40" s="18"/>
      <c r="BG40" s="18"/>
      <c r="BH40" s="18"/>
    </row>
    <row r="41" spans="1:79" ht="29.1" customHeight="1">
      <c r="A41" s="57"/>
      <c r="B41" s="57"/>
      <c r="C41" s="57"/>
      <c r="D41" s="68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70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18"/>
      <c r="BB41" s="18"/>
      <c r="BC41" s="18"/>
      <c r="BD41" s="18"/>
      <c r="BE41" s="18"/>
      <c r="BF41" s="18"/>
      <c r="BG41" s="18"/>
      <c r="BH41" s="18"/>
    </row>
    <row r="42" spans="1:79" ht="15.75">
      <c r="A42" s="57">
        <v>1</v>
      </c>
      <c r="B42" s="57"/>
      <c r="C42" s="57"/>
      <c r="D42" s="71">
        <v>2</v>
      </c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57">
        <v>3</v>
      </c>
      <c r="AD42" s="57"/>
      <c r="AE42" s="57"/>
      <c r="AF42" s="57"/>
      <c r="AG42" s="57"/>
      <c r="AH42" s="57"/>
      <c r="AI42" s="57"/>
      <c r="AJ42" s="57"/>
      <c r="AK42" s="57">
        <v>4</v>
      </c>
      <c r="AL42" s="57"/>
      <c r="AM42" s="57"/>
      <c r="AN42" s="57"/>
      <c r="AO42" s="57"/>
      <c r="AP42" s="57"/>
      <c r="AQ42" s="57"/>
      <c r="AR42" s="57"/>
      <c r="AS42" s="57">
        <v>5</v>
      </c>
      <c r="AT42" s="57"/>
      <c r="AU42" s="57"/>
      <c r="AV42" s="57"/>
      <c r="AW42" s="57"/>
      <c r="AX42" s="57"/>
      <c r="AY42" s="57"/>
      <c r="AZ42" s="57"/>
      <c r="BA42" s="18"/>
      <c r="BB42" s="18"/>
      <c r="BC42" s="18"/>
      <c r="BD42" s="18"/>
      <c r="BE42" s="18"/>
      <c r="BF42" s="18"/>
      <c r="BG42" s="18"/>
      <c r="BH42" s="18"/>
    </row>
    <row r="43" spans="1:79" s="4" customFormat="1" ht="12.75" hidden="1" customHeight="1">
      <c r="A43" s="48" t="s">
        <v>6</v>
      </c>
      <c r="B43" s="48"/>
      <c r="C43" s="48"/>
      <c r="D43" s="74" t="s">
        <v>7</v>
      </c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6"/>
      <c r="AC43" s="56" t="s">
        <v>8</v>
      </c>
      <c r="AD43" s="56"/>
      <c r="AE43" s="56"/>
      <c r="AF43" s="56"/>
      <c r="AG43" s="56"/>
      <c r="AH43" s="56"/>
      <c r="AI43" s="56"/>
      <c r="AJ43" s="56"/>
      <c r="AK43" s="56" t="s">
        <v>9</v>
      </c>
      <c r="AL43" s="56"/>
      <c r="AM43" s="56"/>
      <c r="AN43" s="56"/>
      <c r="AO43" s="56"/>
      <c r="AP43" s="56"/>
      <c r="AQ43" s="56"/>
      <c r="AR43" s="56"/>
      <c r="AS43" s="55" t="s">
        <v>10</v>
      </c>
      <c r="AT43" s="56"/>
      <c r="AU43" s="56"/>
      <c r="AV43" s="56"/>
      <c r="AW43" s="56"/>
      <c r="AX43" s="56"/>
      <c r="AY43" s="56"/>
      <c r="AZ43" s="56"/>
      <c r="BA43" s="19"/>
      <c r="BB43" s="20"/>
      <c r="BC43" s="20"/>
      <c r="BD43" s="20"/>
      <c r="BE43" s="20"/>
      <c r="BF43" s="20"/>
      <c r="BG43" s="20"/>
      <c r="BH43" s="20"/>
      <c r="CA43" s="4" t="s">
        <v>13</v>
      </c>
    </row>
    <row r="44" spans="1:79" ht="25.5" customHeight="1">
      <c r="A44" s="48">
        <v>1</v>
      </c>
      <c r="B44" s="48"/>
      <c r="C44" s="48"/>
      <c r="D44" s="86" t="s">
        <v>65</v>
      </c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8"/>
      <c r="AC44" s="51">
        <v>1300000</v>
      </c>
      <c r="AD44" s="51"/>
      <c r="AE44" s="51"/>
      <c r="AF44" s="51"/>
      <c r="AG44" s="51"/>
      <c r="AH44" s="51"/>
      <c r="AI44" s="51"/>
      <c r="AJ44" s="51"/>
      <c r="AK44" s="51">
        <v>0</v>
      </c>
      <c r="AL44" s="51"/>
      <c r="AM44" s="51"/>
      <c r="AN44" s="51"/>
      <c r="AO44" s="51"/>
      <c r="AP44" s="51"/>
      <c r="AQ44" s="51"/>
      <c r="AR44" s="51"/>
      <c r="AS44" s="51">
        <f t="shared" ref="AS44:AS50" si="0">AC44+AK44</f>
        <v>1300000</v>
      </c>
      <c r="AT44" s="51"/>
      <c r="AU44" s="51"/>
      <c r="AV44" s="51"/>
      <c r="AW44" s="51"/>
      <c r="AX44" s="51"/>
      <c r="AY44" s="51"/>
      <c r="AZ44" s="51"/>
      <c r="BA44" s="21"/>
      <c r="BB44" s="21"/>
      <c r="BC44" s="21"/>
      <c r="BD44" s="21"/>
      <c r="BE44" s="21"/>
      <c r="BF44" s="21"/>
      <c r="BG44" s="21"/>
      <c r="BH44" s="21"/>
      <c r="CA44" s="1" t="s">
        <v>14</v>
      </c>
    </row>
    <row r="45" spans="1:79" ht="12.75" customHeight="1">
      <c r="A45" s="48">
        <v>2</v>
      </c>
      <c r="B45" s="48"/>
      <c r="C45" s="48"/>
      <c r="D45" s="86" t="s">
        <v>66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51">
        <v>1000000</v>
      </c>
      <c r="AD45" s="51"/>
      <c r="AE45" s="51"/>
      <c r="AF45" s="51"/>
      <c r="AG45" s="51"/>
      <c r="AH45" s="51"/>
      <c r="AI45" s="51"/>
      <c r="AJ45" s="51"/>
      <c r="AK45" s="51">
        <v>0</v>
      </c>
      <c r="AL45" s="51"/>
      <c r="AM45" s="51"/>
      <c r="AN45" s="51"/>
      <c r="AO45" s="51"/>
      <c r="AP45" s="51"/>
      <c r="AQ45" s="51"/>
      <c r="AR45" s="51"/>
      <c r="AS45" s="51">
        <f t="shared" si="0"/>
        <v>1000000</v>
      </c>
      <c r="AT45" s="51"/>
      <c r="AU45" s="51"/>
      <c r="AV45" s="51"/>
      <c r="AW45" s="51"/>
      <c r="AX45" s="51"/>
      <c r="AY45" s="51"/>
      <c r="AZ45" s="51"/>
      <c r="BA45" s="21"/>
      <c r="BB45" s="21"/>
      <c r="BC45" s="21"/>
      <c r="BD45" s="21"/>
      <c r="BE45" s="21"/>
      <c r="BF45" s="21"/>
      <c r="BG45" s="21"/>
      <c r="BH45" s="21"/>
    </row>
    <row r="46" spans="1:79" ht="38.25" customHeight="1">
      <c r="A46" s="48">
        <v>3</v>
      </c>
      <c r="B46" s="48"/>
      <c r="C46" s="48"/>
      <c r="D46" s="86" t="s">
        <v>67</v>
      </c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51">
        <v>753012</v>
      </c>
      <c r="AD46" s="51"/>
      <c r="AE46" s="51"/>
      <c r="AF46" s="51"/>
      <c r="AG46" s="51"/>
      <c r="AH46" s="51"/>
      <c r="AI46" s="51"/>
      <c r="AJ46" s="51"/>
      <c r="AK46" s="51">
        <v>0</v>
      </c>
      <c r="AL46" s="51"/>
      <c r="AM46" s="51"/>
      <c r="AN46" s="51"/>
      <c r="AO46" s="51"/>
      <c r="AP46" s="51"/>
      <c r="AQ46" s="51"/>
      <c r="AR46" s="51"/>
      <c r="AS46" s="51">
        <f t="shared" si="0"/>
        <v>753012</v>
      </c>
      <c r="AT46" s="51"/>
      <c r="AU46" s="51"/>
      <c r="AV46" s="51"/>
      <c r="AW46" s="51"/>
      <c r="AX46" s="51"/>
      <c r="AY46" s="51"/>
      <c r="AZ46" s="51"/>
      <c r="BA46" s="21"/>
      <c r="BB46" s="21"/>
      <c r="BC46" s="21"/>
      <c r="BD46" s="21"/>
      <c r="BE46" s="21"/>
      <c r="BF46" s="21"/>
      <c r="BG46" s="21"/>
      <c r="BH46" s="21"/>
    </row>
    <row r="47" spans="1:79" ht="12.75" customHeight="1">
      <c r="A47" s="48">
        <v>4</v>
      </c>
      <c r="B47" s="48"/>
      <c r="C47" s="48"/>
      <c r="D47" s="86" t="s">
        <v>68</v>
      </c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8"/>
      <c r="AC47" s="51">
        <v>2824605.04</v>
      </c>
      <c r="AD47" s="51"/>
      <c r="AE47" s="51"/>
      <c r="AF47" s="51"/>
      <c r="AG47" s="51"/>
      <c r="AH47" s="51"/>
      <c r="AI47" s="51"/>
      <c r="AJ47" s="51"/>
      <c r="AK47" s="51">
        <v>0</v>
      </c>
      <c r="AL47" s="51"/>
      <c r="AM47" s="51"/>
      <c r="AN47" s="51"/>
      <c r="AO47" s="51"/>
      <c r="AP47" s="51"/>
      <c r="AQ47" s="51"/>
      <c r="AR47" s="51"/>
      <c r="AS47" s="51">
        <f t="shared" si="0"/>
        <v>2824605.04</v>
      </c>
      <c r="AT47" s="51"/>
      <c r="AU47" s="51"/>
      <c r="AV47" s="51"/>
      <c r="AW47" s="51"/>
      <c r="AX47" s="51"/>
      <c r="AY47" s="51"/>
      <c r="AZ47" s="51"/>
      <c r="BA47" s="21"/>
      <c r="BB47" s="21"/>
      <c r="BC47" s="21"/>
      <c r="BD47" s="21"/>
      <c r="BE47" s="21"/>
      <c r="BF47" s="21"/>
      <c r="BG47" s="21"/>
      <c r="BH47" s="21"/>
    </row>
    <row r="48" spans="1:79" ht="25.5" customHeight="1">
      <c r="A48" s="48">
        <v>5</v>
      </c>
      <c r="B48" s="48"/>
      <c r="C48" s="48"/>
      <c r="D48" s="86" t="s">
        <v>69</v>
      </c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8"/>
      <c r="AC48" s="51">
        <v>1200000</v>
      </c>
      <c r="AD48" s="51"/>
      <c r="AE48" s="51"/>
      <c r="AF48" s="51"/>
      <c r="AG48" s="51"/>
      <c r="AH48" s="51"/>
      <c r="AI48" s="51"/>
      <c r="AJ48" s="51"/>
      <c r="AK48" s="51">
        <v>0</v>
      </c>
      <c r="AL48" s="51"/>
      <c r="AM48" s="51"/>
      <c r="AN48" s="51"/>
      <c r="AO48" s="51"/>
      <c r="AP48" s="51"/>
      <c r="AQ48" s="51"/>
      <c r="AR48" s="51"/>
      <c r="AS48" s="51">
        <f t="shared" si="0"/>
        <v>1200000</v>
      </c>
      <c r="AT48" s="51"/>
      <c r="AU48" s="51"/>
      <c r="AV48" s="51"/>
      <c r="AW48" s="51"/>
      <c r="AX48" s="51"/>
      <c r="AY48" s="51"/>
      <c r="AZ48" s="51"/>
      <c r="BA48" s="21"/>
      <c r="BB48" s="21"/>
      <c r="BC48" s="21"/>
      <c r="BD48" s="21"/>
      <c r="BE48" s="21"/>
      <c r="BF48" s="21"/>
      <c r="BG48" s="21"/>
      <c r="BH48" s="21"/>
    </row>
    <row r="49" spans="1:79" ht="12.75" customHeight="1">
      <c r="A49" s="48">
        <v>6</v>
      </c>
      <c r="B49" s="48"/>
      <c r="C49" s="48"/>
      <c r="D49" s="86" t="s">
        <v>70</v>
      </c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8"/>
      <c r="AC49" s="51">
        <v>343214.96</v>
      </c>
      <c r="AD49" s="51"/>
      <c r="AE49" s="51"/>
      <c r="AF49" s="51"/>
      <c r="AG49" s="51"/>
      <c r="AH49" s="51"/>
      <c r="AI49" s="51"/>
      <c r="AJ49" s="51"/>
      <c r="AK49" s="51">
        <v>0</v>
      </c>
      <c r="AL49" s="51"/>
      <c r="AM49" s="51"/>
      <c r="AN49" s="51"/>
      <c r="AO49" s="51"/>
      <c r="AP49" s="51"/>
      <c r="AQ49" s="51"/>
      <c r="AR49" s="51"/>
      <c r="AS49" s="51">
        <f t="shared" si="0"/>
        <v>343214.96</v>
      </c>
      <c r="AT49" s="51"/>
      <c r="AU49" s="51"/>
      <c r="AV49" s="51"/>
      <c r="AW49" s="51"/>
      <c r="AX49" s="51"/>
      <c r="AY49" s="51"/>
      <c r="AZ49" s="51"/>
      <c r="BA49" s="21"/>
      <c r="BB49" s="21"/>
      <c r="BC49" s="21"/>
      <c r="BD49" s="21"/>
      <c r="BE49" s="21"/>
      <c r="BF49" s="21"/>
      <c r="BG49" s="21"/>
      <c r="BH49" s="21"/>
    </row>
    <row r="50" spans="1:79" s="4" customFormat="1">
      <c r="A50" s="110"/>
      <c r="B50" s="110"/>
      <c r="C50" s="110"/>
      <c r="D50" s="111" t="s">
        <v>71</v>
      </c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  <c r="AA50" s="112"/>
      <c r="AB50" s="113"/>
      <c r="AC50" s="79">
        <f>SUM(AC44:AJ49)</f>
        <v>7420832</v>
      </c>
      <c r="AD50" s="79"/>
      <c r="AE50" s="79"/>
      <c r="AF50" s="79"/>
      <c r="AG50" s="79"/>
      <c r="AH50" s="79"/>
      <c r="AI50" s="79"/>
      <c r="AJ50" s="79"/>
      <c r="AK50" s="79">
        <v>0</v>
      </c>
      <c r="AL50" s="79"/>
      <c r="AM50" s="79"/>
      <c r="AN50" s="79"/>
      <c r="AO50" s="79"/>
      <c r="AP50" s="79"/>
      <c r="AQ50" s="79"/>
      <c r="AR50" s="79"/>
      <c r="AS50" s="79">
        <f t="shared" si="0"/>
        <v>7420832</v>
      </c>
      <c r="AT50" s="79"/>
      <c r="AU50" s="79"/>
      <c r="AV50" s="79"/>
      <c r="AW50" s="79"/>
      <c r="AX50" s="79"/>
      <c r="AY50" s="79"/>
      <c r="AZ50" s="79"/>
      <c r="BA50" s="37"/>
      <c r="BB50" s="37"/>
      <c r="BC50" s="37"/>
      <c r="BD50" s="37"/>
      <c r="BE50" s="37"/>
      <c r="BF50" s="37"/>
      <c r="BG50" s="37"/>
      <c r="BH50" s="37"/>
    </row>
    <row r="52" spans="1:79" ht="15.75" customHeight="1">
      <c r="A52" s="47" t="s">
        <v>41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</row>
    <row r="53" spans="1:79" ht="15" customHeight="1">
      <c r="A53" s="58" t="s">
        <v>111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57" t="s">
        <v>27</v>
      </c>
      <c r="B54" s="57"/>
      <c r="C54" s="57"/>
      <c r="D54" s="65" t="s">
        <v>33</v>
      </c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7"/>
      <c r="AB54" s="57" t="s">
        <v>28</v>
      </c>
      <c r="AC54" s="57"/>
      <c r="AD54" s="57"/>
      <c r="AE54" s="57"/>
      <c r="AF54" s="57"/>
      <c r="AG54" s="57"/>
      <c r="AH54" s="57"/>
      <c r="AI54" s="57"/>
      <c r="AJ54" s="57" t="s">
        <v>29</v>
      </c>
      <c r="AK54" s="57"/>
      <c r="AL54" s="57"/>
      <c r="AM54" s="57"/>
      <c r="AN54" s="57"/>
      <c r="AO54" s="57"/>
      <c r="AP54" s="57"/>
      <c r="AQ54" s="57"/>
      <c r="AR54" s="57" t="s">
        <v>26</v>
      </c>
      <c r="AS54" s="57"/>
      <c r="AT54" s="57"/>
      <c r="AU54" s="57"/>
      <c r="AV54" s="57"/>
      <c r="AW54" s="57"/>
      <c r="AX54" s="57"/>
      <c r="AY54" s="57"/>
    </row>
    <row r="55" spans="1:79" ht="29.1" customHeight="1">
      <c r="A55" s="57"/>
      <c r="B55" s="57"/>
      <c r="C55" s="57"/>
      <c r="D55" s="68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BG55" s="119"/>
    </row>
    <row r="56" spans="1:79" ht="15.75" customHeight="1">
      <c r="A56" s="57">
        <v>1</v>
      </c>
      <c r="B56" s="57"/>
      <c r="C56" s="57"/>
      <c r="D56" s="71">
        <v>2</v>
      </c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3"/>
      <c r="AB56" s="57">
        <v>3</v>
      </c>
      <c r="AC56" s="57"/>
      <c r="AD56" s="57"/>
      <c r="AE56" s="57"/>
      <c r="AF56" s="57"/>
      <c r="AG56" s="57"/>
      <c r="AH56" s="57"/>
      <c r="AI56" s="57"/>
      <c r="AJ56" s="57">
        <v>4</v>
      </c>
      <c r="AK56" s="57"/>
      <c r="AL56" s="57"/>
      <c r="AM56" s="57"/>
      <c r="AN56" s="57"/>
      <c r="AO56" s="57"/>
      <c r="AP56" s="57"/>
      <c r="AQ56" s="57"/>
      <c r="AR56" s="57">
        <v>5</v>
      </c>
      <c r="AS56" s="57"/>
      <c r="AT56" s="57"/>
      <c r="AU56" s="57"/>
      <c r="AV56" s="57"/>
      <c r="AW56" s="57"/>
      <c r="AX56" s="57"/>
      <c r="AY56" s="57"/>
    </row>
    <row r="57" spans="1:79" ht="12.75" hidden="1" customHeight="1">
      <c r="A57" s="48" t="s">
        <v>6</v>
      </c>
      <c r="B57" s="48"/>
      <c r="C57" s="48"/>
      <c r="D57" s="61" t="s">
        <v>7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3"/>
      <c r="AB57" s="56" t="s">
        <v>8</v>
      </c>
      <c r="AC57" s="56"/>
      <c r="AD57" s="56"/>
      <c r="AE57" s="56"/>
      <c r="AF57" s="56"/>
      <c r="AG57" s="56"/>
      <c r="AH57" s="56"/>
      <c r="AI57" s="56"/>
      <c r="AJ57" s="56" t="s">
        <v>9</v>
      </c>
      <c r="AK57" s="56"/>
      <c r="AL57" s="56"/>
      <c r="AM57" s="56"/>
      <c r="AN57" s="56"/>
      <c r="AO57" s="56"/>
      <c r="AP57" s="56"/>
      <c r="AQ57" s="56"/>
      <c r="AR57" s="56" t="s">
        <v>10</v>
      </c>
      <c r="AS57" s="56"/>
      <c r="AT57" s="56"/>
      <c r="AU57" s="56"/>
      <c r="AV57" s="56"/>
      <c r="AW57" s="56"/>
      <c r="AX57" s="56"/>
      <c r="AY57" s="56"/>
      <c r="CA57" s="1" t="s">
        <v>15</v>
      </c>
    </row>
    <row r="58" spans="1:79" ht="25.5" customHeight="1">
      <c r="A58" s="48">
        <v>1</v>
      </c>
      <c r="B58" s="48"/>
      <c r="C58" s="48"/>
      <c r="D58" s="86" t="s">
        <v>72</v>
      </c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8"/>
      <c r="AB58" s="51">
        <v>600000</v>
      </c>
      <c r="AC58" s="51"/>
      <c r="AD58" s="51"/>
      <c r="AE58" s="51"/>
      <c r="AF58" s="51"/>
      <c r="AG58" s="51"/>
      <c r="AH58" s="51"/>
      <c r="AI58" s="51"/>
      <c r="AJ58" s="51">
        <v>0</v>
      </c>
      <c r="AK58" s="51"/>
      <c r="AL58" s="51"/>
      <c r="AM58" s="51"/>
      <c r="AN58" s="51"/>
      <c r="AO58" s="51"/>
      <c r="AP58" s="51"/>
      <c r="AQ58" s="51"/>
      <c r="AR58" s="51">
        <f t="shared" ref="AR58:AR64" si="1">AB58+AJ58</f>
        <v>600000</v>
      </c>
      <c r="AS58" s="51"/>
      <c r="AT58" s="51"/>
      <c r="AU58" s="51"/>
      <c r="AV58" s="51"/>
      <c r="AW58" s="51"/>
      <c r="AX58" s="51"/>
      <c r="AY58" s="51"/>
      <c r="CA58" s="1" t="s">
        <v>16</v>
      </c>
    </row>
    <row r="59" spans="1:79" ht="25.5" customHeight="1">
      <c r="A59" s="48">
        <v>2</v>
      </c>
      <c r="B59" s="48"/>
      <c r="C59" s="48"/>
      <c r="D59" s="86" t="s">
        <v>73</v>
      </c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8"/>
      <c r="AB59" s="51">
        <v>1500000</v>
      </c>
      <c r="AC59" s="51"/>
      <c r="AD59" s="51"/>
      <c r="AE59" s="51"/>
      <c r="AF59" s="51"/>
      <c r="AG59" s="51"/>
      <c r="AH59" s="51"/>
      <c r="AI59" s="51"/>
      <c r="AJ59" s="51">
        <v>0</v>
      </c>
      <c r="AK59" s="51"/>
      <c r="AL59" s="51"/>
      <c r="AM59" s="51"/>
      <c r="AN59" s="51"/>
      <c r="AO59" s="51"/>
      <c r="AP59" s="51"/>
      <c r="AQ59" s="51"/>
      <c r="AR59" s="51">
        <f t="shared" si="1"/>
        <v>1500000</v>
      </c>
      <c r="AS59" s="51"/>
      <c r="AT59" s="51"/>
      <c r="AU59" s="51"/>
      <c r="AV59" s="51"/>
      <c r="AW59" s="51"/>
      <c r="AX59" s="51"/>
      <c r="AY59" s="51"/>
    </row>
    <row r="60" spans="1:79" ht="25.5" customHeight="1">
      <c r="A60" s="48">
        <v>3</v>
      </c>
      <c r="B60" s="48"/>
      <c r="C60" s="48"/>
      <c r="D60" s="86" t="s">
        <v>74</v>
      </c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8"/>
      <c r="AB60" s="51">
        <v>1200000</v>
      </c>
      <c r="AC60" s="51"/>
      <c r="AD60" s="51"/>
      <c r="AE60" s="51"/>
      <c r="AF60" s="51"/>
      <c r="AG60" s="51"/>
      <c r="AH60" s="51"/>
      <c r="AI60" s="51"/>
      <c r="AJ60" s="51">
        <v>0</v>
      </c>
      <c r="AK60" s="51"/>
      <c r="AL60" s="51"/>
      <c r="AM60" s="51"/>
      <c r="AN60" s="51"/>
      <c r="AO60" s="51"/>
      <c r="AP60" s="51"/>
      <c r="AQ60" s="51"/>
      <c r="AR60" s="51">
        <f t="shared" si="1"/>
        <v>1200000</v>
      </c>
      <c r="AS60" s="51"/>
      <c r="AT60" s="51"/>
      <c r="AU60" s="51"/>
      <c r="AV60" s="51"/>
      <c r="AW60" s="51"/>
      <c r="AX60" s="51"/>
      <c r="AY60" s="51"/>
    </row>
    <row r="61" spans="1:79" ht="12.75" customHeight="1">
      <c r="A61" s="48">
        <v>4</v>
      </c>
      <c r="B61" s="48"/>
      <c r="C61" s="48"/>
      <c r="D61" s="86" t="s">
        <v>75</v>
      </c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  <c r="AB61" s="51">
        <v>1000000</v>
      </c>
      <c r="AC61" s="51"/>
      <c r="AD61" s="51"/>
      <c r="AE61" s="51"/>
      <c r="AF61" s="51"/>
      <c r="AG61" s="51"/>
      <c r="AH61" s="51"/>
      <c r="AI61" s="51"/>
      <c r="AJ61" s="51">
        <v>0</v>
      </c>
      <c r="AK61" s="51"/>
      <c r="AL61" s="51"/>
      <c r="AM61" s="51"/>
      <c r="AN61" s="51"/>
      <c r="AO61" s="51"/>
      <c r="AP61" s="51"/>
      <c r="AQ61" s="51"/>
      <c r="AR61" s="51">
        <f t="shared" si="1"/>
        <v>1000000</v>
      </c>
      <c r="AS61" s="51"/>
      <c r="AT61" s="51"/>
      <c r="AU61" s="51"/>
      <c r="AV61" s="51"/>
      <c r="AW61" s="51"/>
      <c r="AX61" s="51"/>
      <c r="AY61" s="51"/>
    </row>
    <row r="62" spans="1:79" ht="38.25" customHeight="1">
      <c r="A62" s="48">
        <v>5</v>
      </c>
      <c r="B62" s="48"/>
      <c r="C62" s="48"/>
      <c r="D62" s="86" t="s">
        <v>76</v>
      </c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8"/>
      <c r="AB62" s="51">
        <f>120832+50000</f>
        <v>170832</v>
      </c>
      <c r="AC62" s="51"/>
      <c r="AD62" s="51"/>
      <c r="AE62" s="51"/>
      <c r="AF62" s="51"/>
      <c r="AG62" s="51"/>
      <c r="AH62" s="51"/>
      <c r="AI62" s="51"/>
      <c r="AJ62" s="51">
        <v>0</v>
      </c>
      <c r="AK62" s="51"/>
      <c r="AL62" s="51"/>
      <c r="AM62" s="51"/>
      <c r="AN62" s="51"/>
      <c r="AO62" s="51"/>
      <c r="AP62" s="51"/>
      <c r="AQ62" s="51"/>
      <c r="AR62" s="51">
        <f t="shared" si="1"/>
        <v>170832</v>
      </c>
      <c r="AS62" s="51"/>
      <c r="AT62" s="51"/>
      <c r="AU62" s="51"/>
      <c r="AV62" s="51"/>
      <c r="AW62" s="51"/>
      <c r="AX62" s="51"/>
      <c r="AY62" s="51"/>
    </row>
    <row r="63" spans="1:79" ht="25.5" customHeight="1">
      <c r="A63" s="48">
        <v>6</v>
      </c>
      <c r="B63" s="48"/>
      <c r="C63" s="48"/>
      <c r="D63" s="86" t="s">
        <v>77</v>
      </c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8"/>
      <c r="AB63" s="51">
        <v>2950000</v>
      </c>
      <c r="AC63" s="51"/>
      <c r="AD63" s="51"/>
      <c r="AE63" s="51"/>
      <c r="AF63" s="51"/>
      <c r="AG63" s="51"/>
      <c r="AH63" s="51"/>
      <c r="AI63" s="51"/>
      <c r="AJ63" s="51">
        <v>0</v>
      </c>
      <c r="AK63" s="51"/>
      <c r="AL63" s="51"/>
      <c r="AM63" s="51"/>
      <c r="AN63" s="51"/>
      <c r="AO63" s="51"/>
      <c r="AP63" s="51"/>
      <c r="AQ63" s="51"/>
      <c r="AR63" s="51">
        <f t="shared" si="1"/>
        <v>2950000</v>
      </c>
      <c r="AS63" s="51"/>
      <c r="AT63" s="51"/>
      <c r="AU63" s="51"/>
      <c r="AV63" s="51"/>
      <c r="AW63" s="51"/>
      <c r="AX63" s="51"/>
      <c r="AY63" s="51"/>
    </row>
    <row r="64" spans="1:79" s="4" customFormat="1" ht="12.75" customHeight="1">
      <c r="A64" s="110"/>
      <c r="B64" s="110"/>
      <c r="C64" s="110"/>
      <c r="D64" s="111" t="s">
        <v>26</v>
      </c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3"/>
      <c r="AB64" s="79">
        <f>SUM(AB58:AI63)</f>
        <v>7420832</v>
      </c>
      <c r="AC64" s="79"/>
      <c r="AD64" s="79"/>
      <c r="AE64" s="79"/>
      <c r="AF64" s="79"/>
      <c r="AG64" s="79"/>
      <c r="AH64" s="79"/>
      <c r="AI64" s="79"/>
      <c r="AJ64" s="79">
        <v>0</v>
      </c>
      <c r="AK64" s="79"/>
      <c r="AL64" s="79"/>
      <c r="AM64" s="79"/>
      <c r="AN64" s="79"/>
      <c r="AO64" s="79"/>
      <c r="AP64" s="79"/>
      <c r="AQ64" s="79"/>
      <c r="AR64" s="79">
        <f t="shared" si="1"/>
        <v>7420832</v>
      </c>
      <c r="AS64" s="79"/>
      <c r="AT64" s="79"/>
      <c r="AU64" s="79"/>
      <c r="AV64" s="79"/>
      <c r="AW64" s="79"/>
      <c r="AX64" s="79"/>
      <c r="AY64" s="79"/>
    </row>
    <row r="66" spans="1:79" ht="15.75" customHeight="1">
      <c r="A66" s="59" t="s">
        <v>42</v>
      </c>
      <c r="B66" s="59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  <c r="AU66" s="59"/>
      <c r="AV66" s="59"/>
      <c r="AW66" s="59"/>
      <c r="AX66" s="59"/>
      <c r="AY66" s="59"/>
      <c r="AZ66" s="59"/>
      <c r="BA66" s="59"/>
      <c r="BB66" s="59"/>
      <c r="BC66" s="59"/>
      <c r="BD66" s="59"/>
      <c r="BE66" s="59"/>
      <c r="BF66" s="59"/>
      <c r="BG66" s="59"/>
      <c r="BH66" s="59"/>
      <c r="BI66" s="59"/>
      <c r="BJ66" s="59"/>
      <c r="BK66" s="59"/>
      <c r="BL66" s="59"/>
    </row>
    <row r="67" spans="1:79" ht="30" customHeight="1">
      <c r="A67" s="57" t="s">
        <v>27</v>
      </c>
      <c r="B67" s="57"/>
      <c r="C67" s="57"/>
      <c r="D67" s="57"/>
      <c r="E67" s="57"/>
      <c r="F67" s="57"/>
      <c r="G67" s="71" t="s">
        <v>43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57" t="s">
        <v>2</v>
      </c>
      <c r="AA67" s="57"/>
      <c r="AB67" s="57"/>
      <c r="AC67" s="57"/>
      <c r="AD67" s="57"/>
      <c r="AE67" s="57" t="s">
        <v>1</v>
      </c>
      <c r="AF67" s="57"/>
      <c r="AG67" s="57"/>
      <c r="AH67" s="57"/>
      <c r="AI67" s="57"/>
      <c r="AJ67" s="57"/>
      <c r="AK67" s="57"/>
      <c r="AL67" s="57"/>
      <c r="AM67" s="57"/>
      <c r="AN67" s="57"/>
      <c r="AO67" s="71" t="s">
        <v>28</v>
      </c>
      <c r="AP67" s="72"/>
      <c r="AQ67" s="72"/>
      <c r="AR67" s="72"/>
      <c r="AS67" s="72"/>
      <c r="AT67" s="72"/>
      <c r="AU67" s="72"/>
      <c r="AV67" s="73"/>
      <c r="AW67" s="71" t="s">
        <v>29</v>
      </c>
      <c r="AX67" s="72"/>
      <c r="AY67" s="72"/>
      <c r="AZ67" s="72"/>
      <c r="BA67" s="72"/>
      <c r="BB67" s="72"/>
      <c r="BC67" s="72"/>
      <c r="BD67" s="73"/>
      <c r="BE67" s="71" t="s">
        <v>26</v>
      </c>
      <c r="BF67" s="72"/>
      <c r="BG67" s="72"/>
      <c r="BH67" s="72"/>
      <c r="BI67" s="72"/>
      <c r="BJ67" s="72"/>
      <c r="BK67" s="72"/>
      <c r="BL67" s="73"/>
    </row>
    <row r="68" spans="1:79" ht="15.75" customHeight="1">
      <c r="A68" s="57">
        <v>1</v>
      </c>
      <c r="B68" s="57"/>
      <c r="C68" s="57"/>
      <c r="D68" s="57"/>
      <c r="E68" s="57"/>
      <c r="F68" s="57"/>
      <c r="G68" s="71">
        <v>2</v>
      </c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3"/>
      <c r="Z68" s="57">
        <v>3</v>
      </c>
      <c r="AA68" s="57"/>
      <c r="AB68" s="57"/>
      <c r="AC68" s="57"/>
      <c r="AD68" s="57"/>
      <c r="AE68" s="57">
        <v>4</v>
      </c>
      <c r="AF68" s="57"/>
      <c r="AG68" s="57"/>
      <c r="AH68" s="57"/>
      <c r="AI68" s="57"/>
      <c r="AJ68" s="57"/>
      <c r="AK68" s="57"/>
      <c r="AL68" s="57"/>
      <c r="AM68" s="57"/>
      <c r="AN68" s="57"/>
      <c r="AO68" s="57">
        <v>5</v>
      </c>
      <c r="AP68" s="57"/>
      <c r="AQ68" s="57"/>
      <c r="AR68" s="57"/>
      <c r="AS68" s="57"/>
      <c r="AT68" s="57"/>
      <c r="AU68" s="57"/>
      <c r="AV68" s="57"/>
      <c r="AW68" s="57">
        <v>6</v>
      </c>
      <c r="AX68" s="57"/>
      <c r="AY68" s="57"/>
      <c r="AZ68" s="57"/>
      <c r="BA68" s="57"/>
      <c r="BB68" s="57"/>
      <c r="BC68" s="57"/>
      <c r="BD68" s="57"/>
      <c r="BE68" s="57">
        <v>7</v>
      </c>
      <c r="BF68" s="57"/>
      <c r="BG68" s="57"/>
      <c r="BH68" s="57"/>
      <c r="BI68" s="57"/>
      <c r="BJ68" s="57"/>
      <c r="BK68" s="57"/>
      <c r="BL68" s="57"/>
    </row>
    <row r="69" spans="1:79" ht="12.75" hidden="1" customHeight="1">
      <c r="A69" s="48" t="s">
        <v>32</v>
      </c>
      <c r="B69" s="48"/>
      <c r="C69" s="48"/>
      <c r="D69" s="48"/>
      <c r="E69" s="48"/>
      <c r="F69" s="48"/>
      <c r="G69" s="61" t="s">
        <v>7</v>
      </c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3"/>
      <c r="Z69" s="48" t="s">
        <v>19</v>
      </c>
      <c r="AA69" s="48"/>
      <c r="AB69" s="48"/>
      <c r="AC69" s="48"/>
      <c r="AD69" s="48"/>
      <c r="AE69" s="108" t="s">
        <v>31</v>
      </c>
      <c r="AF69" s="108"/>
      <c r="AG69" s="108"/>
      <c r="AH69" s="108"/>
      <c r="AI69" s="108"/>
      <c r="AJ69" s="108"/>
      <c r="AK69" s="108"/>
      <c r="AL69" s="108"/>
      <c r="AM69" s="108"/>
      <c r="AN69" s="61"/>
      <c r="AO69" s="56" t="s">
        <v>8</v>
      </c>
      <c r="AP69" s="56"/>
      <c r="AQ69" s="56"/>
      <c r="AR69" s="56"/>
      <c r="AS69" s="56"/>
      <c r="AT69" s="56"/>
      <c r="AU69" s="56"/>
      <c r="AV69" s="56"/>
      <c r="AW69" s="56" t="s">
        <v>30</v>
      </c>
      <c r="AX69" s="56"/>
      <c r="AY69" s="56"/>
      <c r="AZ69" s="56"/>
      <c r="BA69" s="56"/>
      <c r="BB69" s="56"/>
      <c r="BC69" s="56"/>
      <c r="BD69" s="56"/>
      <c r="BE69" s="56" t="s">
        <v>79</v>
      </c>
      <c r="BF69" s="56"/>
      <c r="BG69" s="56"/>
      <c r="BH69" s="56"/>
      <c r="BI69" s="56"/>
      <c r="BJ69" s="56"/>
      <c r="BK69" s="56"/>
      <c r="BL69" s="56"/>
      <c r="CA69" s="1" t="s">
        <v>17</v>
      </c>
    </row>
    <row r="70" spans="1:79" s="4" customFormat="1" ht="12.75" customHeight="1">
      <c r="A70" s="110">
        <v>0</v>
      </c>
      <c r="B70" s="110"/>
      <c r="C70" s="110"/>
      <c r="D70" s="110"/>
      <c r="E70" s="110"/>
      <c r="F70" s="110"/>
      <c r="G70" s="90" t="s">
        <v>78</v>
      </c>
      <c r="H70" s="91"/>
      <c r="I70" s="91"/>
      <c r="J70" s="91"/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2"/>
      <c r="Z70" s="80"/>
      <c r="AA70" s="80"/>
      <c r="AB70" s="80"/>
      <c r="AC70" s="80"/>
      <c r="AD70" s="80"/>
      <c r="AE70" s="81"/>
      <c r="AF70" s="81"/>
      <c r="AG70" s="81"/>
      <c r="AH70" s="81"/>
      <c r="AI70" s="81"/>
      <c r="AJ70" s="81"/>
      <c r="AK70" s="81"/>
      <c r="AL70" s="81"/>
      <c r="AM70" s="81"/>
      <c r="AN70" s="82"/>
      <c r="AO70" s="79"/>
      <c r="AP70" s="79"/>
      <c r="AQ70" s="79"/>
      <c r="AR70" s="79"/>
      <c r="AS70" s="79"/>
      <c r="AT70" s="79"/>
      <c r="AU70" s="79"/>
      <c r="AV70" s="79"/>
      <c r="AW70" s="79"/>
      <c r="AX70" s="79"/>
      <c r="AY70" s="79"/>
      <c r="AZ70" s="79"/>
      <c r="BA70" s="79"/>
      <c r="BB70" s="79"/>
      <c r="BC70" s="79"/>
      <c r="BD70" s="79"/>
      <c r="BE70" s="79"/>
      <c r="BF70" s="79"/>
      <c r="BG70" s="79"/>
      <c r="BH70" s="79"/>
      <c r="BI70" s="79"/>
      <c r="BJ70" s="79"/>
      <c r="BK70" s="79"/>
      <c r="BL70" s="79"/>
      <c r="CA70" s="4" t="s">
        <v>18</v>
      </c>
    </row>
    <row r="71" spans="1:79" ht="12.75" customHeight="1">
      <c r="A71" s="48">
        <v>0</v>
      </c>
      <c r="B71" s="48"/>
      <c r="C71" s="48"/>
      <c r="D71" s="48"/>
      <c r="E71" s="48"/>
      <c r="F71" s="48"/>
      <c r="G71" s="93" t="s">
        <v>80</v>
      </c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4"/>
      <c r="S71" s="94"/>
      <c r="T71" s="94"/>
      <c r="U71" s="94"/>
      <c r="V71" s="94"/>
      <c r="W71" s="94"/>
      <c r="X71" s="94"/>
      <c r="Y71" s="95"/>
      <c r="Z71" s="55" t="s">
        <v>81</v>
      </c>
      <c r="AA71" s="55"/>
      <c r="AB71" s="55"/>
      <c r="AC71" s="55"/>
      <c r="AD71" s="55"/>
      <c r="AE71" s="114" t="s">
        <v>82</v>
      </c>
      <c r="AF71" s="114"/>
      <c r="AG71" s="114"/>
      <c r="AH71" s="114"/>
      <c r="AI71" s="114"/>
      <c r="AJ71" s="114"/>
      <c r="AK71" s="114"/>
      <c r="AL71" s="114"/>
      <c r="AM71" s="114"/>
      <c r="AN71" s="115"/>
      <c r="AO71" s="51">
        <f>SUM(AO72:AV75)</f>
        <v>855</v>
      </c>
      <c r="AP71" s="51"/>
      <c r="AQ71" s="51"/>
      <c r="AR71" s="51"/>
      <c r="AS71" s="51"/>
      <c r="AT71" s="51"/>
      <c r="AU71" s="51"/>
      <c r="AV71" s="51"/>
      <c r="AW71" s="51">
        <v>0</v>
      </c>
      <c r="AX71" s="51"/>
      <c r="AY71" s="51"/>
      <c r="AZ71" s="51"/>
      <c r="BA71" s="51"/>
      <c r="BB71" s="51"/>
      <c r="BC71" s="51"/>
      <c r="BD71" s="51"/>
      <c r="BE71" s="51">
        <f>AO71</f>
        <v>855</v>
      </c>
      <c r="BF71" s="51"/>
      <c r="BG71" s="51"/>
      <c r="BH71" s="51"/>
      <c r="BI71" s="51"/>
      <c r="BJ71" s="51"/>
      <c r="BK71" s="51"/>
      <c r="BL71" s="51"/>
    </row>
    <row r="72" spans="1:79" ht="12.75" customHeight="1">
      <c r="A72" s="48">
        <v>0</v>
      </c>
      <c r="B72" s="48"/>
      <c r="C72" s="48"/>
      <c r="D72" s="48"/>
      <c r="E72" s="48"/>
      <c r="F72" s="48"/>
      <c r="G72" s="93" t="s">
        <v>83</v>
      </c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5"/>
      <c r="Z72" s="55" t="s">
        <v>81</v>
      </c>
      <c r="AA72" s="55"/>
      <c r="AB72" s="55"/>
      <c r="AC72" s="55"/>
      <c r="AD72" s="55"/>
      <c r="AE72" s="114" t="s">
        <v>82</v>
      </c>
      <c r="AF72" s="114"/>
      <c r="AG72" s="114"/>
      <c r="AH72" s="114"/>
      <c r="AI72" s="114"/>
      <c r="AJ72" s="114"/>
      <c r="AK72" s="114"/>
      <c r="AL72" s="114"/>
      <c r="AM72" s="114"/>
      <c r="AN72" s="115"/>
      <c r="AO72" s="51">
        <v>334</v>
      </c>
      <c r="AP72" s="51"/>
      <c r="AQ72" s="51"/>
      <c r="AR72" s="51"/>
      <c r="AS72" s="51"/>
      <c r="AT72" s="51"/>
      <c r="AU72" s="51"/>
      <c r="AV72" s="51"/>
      <c r="AW72" s="51">
        <v>0</v>
      </c>
      <c r="AX72" s="51"/>
      <c r="AY72" s="51"/>
      <c r="AZ72" s="51"/>
      <c r="BA72" s="51"/>
      <c r="BB72" s="51"/>
      <c r="BC72" s="51"/>
      <c r="BD72" s="51"/>
      <c r="BE72" s="51">
        <v>334</v>
      </c>
      <c r="BF72" s="51"/>
      <c r="BG72" s="51"/>
      <c r="BH72" s="51"/>
      <c r="BI72" s="51"/>
      <c r="BJ72" s="51"/>
      <c r="BK72" s="51"/>
      <c r="BL72" s="51"/>
    </row>
    <row r="73" spans="1:79" ht="12.75" customHeight="1">
      <c r="A73" s="48">
        <v>0</v>
      </c>
      <c r="B73" s="48"/>
      <c r="C73" s="48"/>
      <c r="D73" s="48"/>
      <c r="E73" s="48"/>
      <c r="F73" s="48"/>
      <c r="G73" s="93" t="s">
        <v>84</v>
      </c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4"/>
      <c r="V73" s="94"/>
      <c r="W73" s="94"/>
      <c r="X73" s="94"/>
      <c r="Y73" s="95"/>
      <c r="Z73" s="55" t="s">
        <v>81</v>
      </c>
      <c r="AA73" s="55"/>
      <c r="AB73" s="55"/>
      <c r="AC73" s="55"/>
      <c r="AD73" s="55"/>
      <c r="AE73" s="114" t="s">
        <v>82</v>
      </c>
      <c r="AF73" s="114"/>
      <c r="AG73" s="114"/>
      <c r="AH73" s="114"/>
      <c r="AI73" s="114"/>
      <c r="AJ73" s="114"/>
      <c r="AK73" s="114"/>
      <c r="AL73" s="114"/>
      <c r="AM73" s="114"/>
      <c r="AN73" s="115"/>
      <c r="AO73" s="51">
        <v>11</v>
      </c>
      <c r="AP73" s="51"/>
      <c r="AQ73" s="51"/>
      <c r="AR73" s="51"/>
      <c r="AS73" s="51"/>
      <c r="AT73" s="51"/>
      <c r="AU73" s="51"/>
      <c r="AV73" s="51"/>
      <c r="AW73" s="51">
        <v>0</v>
      </c>
      <c r="AX73" s="51"/>
      <c r="AY73" s="51"/>
      <c r="AZ73" s="51"/>
      <c r="BA73" s="51"/>
      <c r="BB73" s="51"/>
      <c r="BC73" s="51"/>
      <c r="BD73" s="51"/>
      <c r="BE73" s="51">
        <v>11</v>
      </c>
      <c r="BF73" s="51"/>
      <c r="BG73" s="51"/>
      <c r="BH73" s="51"/>
      <c r="BI73" s="51"/>
      <c r="BJ73" s="51"/>
      <c r="BK73" s="51"/>
      <c r="BL73" s="51"/>
    </row>
    <row r="74" spans="1:79" ht="12.75" customHeight="1">
      <c r="A74" s="48">
        <v>0</v>
      </c>
      <c r="B74" s="48"/>
      <c r="C74" s="48"/>
      <c r="D74" s="48"/>
      <c r="E74" s="48"/>
      <c r="F74" s="48"/>
      <c r="G74" s="93" t="s">
        <v>85</v>
      </c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5"/>
      <c r="Z74" s="55" t="s">
        <v>81</v>
      </c>
      <c r="AA74" s="55"/>
      <c r="AB74" s="55"/>
      <c r="AC74" s="55"/>
      <c r="AD74" s="55"/>
      <c r="AE74" s="114" t="s">
        <v>82</v>
      </c>
      <c r="AF74" s="114"/>
      <c r="AG74" s="114"/>
      <c r="AH74" s="114"/>
      <c r="AI74" s="114"/>
      <c r="AJ74" s="114"/>
      <c r="AK74" s="114"/>
      <c r="AL74" s="114"/>
      <c r="AM74" s="114"/>
      <c r="AN74" s="115"/>
      <c r="AO74" s="51">
        <v>500</v>
      </c>
      <c r="AP74" s="51"/>
      <c r="AQ74" s="51"/>
      <c r="AR74" s="51"/>
      <c r="AS74" s="51"/>
      <c r="AT74" s="51"/>
      <c r="AU74" s="51"/>
      <c r="AV74" s="51"/>
      <c r="AW74" s="51">
        <v>0</v>
      </c>
      <c r="AX74" s="51"/>
      <c r="AY74" s="51"/>
      <c r="AZ74" s="51"/>
      <c r="BA74" s="51"/>
      <c r="BB74" s="51"/>
      <c r="BC74" s="51"/>
      <c r="BD74" s="51"/>
      <c r="BE74" s="51">
        <v>500</v>
      </c>
      <c r="BF74" s="51"/>
      <c r="BG74" s="51"/>
      <c r="BH74" s="51"/>
      <c r="BI74" s="51"/>
      <c r="BJ74" s="51"/>
      <c r="BK74" s="51"/>
      <c r="BL74" s="51"/>
    </row>
    <row r="75" spans="1:79" ht="12.75" customHeight="1">
      <c r="A75" s="48">
        <v>0</v>
      </c>
      <c r="B75" s="48"/>
      <c r="C75" s="48"/>
      <c r="D75" s="48"/>
      <c r="E75" s="48"/>
      <c r="F75" s="48"/>
      <c r="G75" s="93" t="s">
        <v>86</v>
      </c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5"/>
      <c r="Z75" s="55" t="s">
        <v>81</v>
      </c>
      <c r="AA75" s="55"/>
      <c r="AB75" s="55"/>
      <c r="AC75" s="55"/>
      <c r="AD75" s="55"/>
      <c r="AE75" s="114" t="s">
        <v>82</v>
      </c>
      <c r="AF75" s="114"/>
      <c r="AG75" s="114"/>
      <c r="AH75" s="114"/>
      <c r="AI75" s="114"/>
      <c r="AJ75" s="114"/>
      <c r="AK75" s="114"/>
      <c r="AL75" s="114"/>
      <c r="AM75" s="114"/>
      <c r="AN75" s="115"/>
      <c r="AO75" s="51">
        <v>10</v>
      </c>
      <c r="AP75" s="51"/>
      <c r="AQ75" s="51"/>
      <c r="AR75" s="51"/>
      <c r="AS75" s="51"/>
      <c r="AT75" s="51"/>
      <c r="AU75" s="51"/>
      <c r="AV75" s="51"/>
      <c r="AW75" s="51">
        <v>0</v>
      </c>
      <c r="AX75" s="51"/>
      <c r="AY75" s="51"/>
      <c r="AZ75" s="51"/>
      <c r="BA75" s="51"/>
      <c r="BB75" s="51"/>
      <c r="BC75" s="51"/>
      <c r="BD75" s="51"/>
      <c r="BE75" s="51">
        <f>AO75</f>
        <v>10</v>
      </c>
      <c r="BF75" s="51"/>
      <c r="BG75" s="51"/>
      <c r="BH75" s="51"/>
      <c r="BI75" s="51"/>
      <c r="BJ75" s="51"/>
      <c r="BK75" s="51"/>
      <c r="BL75" s="51"/>
    </row>
    <row r="76" spans="1:79" s="4" customFormat="1" ht="12.75" customHeight="1">
      <c r="A76" s="110">
        <v>0</v>
      </c>
      <c r="B76" s="110"/>
      <c r="C76" s="110"/>
      <c r="D76" s="110"/>
      <c r="E76" s="110"/>
      <c r="F76" s="110"/>
      <c r="G76" s="116" t="s">
        <v>87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0"/>
      <c r="AA76" s="80"/>
      <c r="AB76" s="80"/>
      <c r="AC76" s="80"/>
      <c r="AD76" s="80"/>
      <c r="AE76" s="81"/>
      <c r="AF76" s="81"/>
      <c r="AG76" s="81"/>
      <c r="AH76" s="81"/>
      <c r="AI76" s="81"/>
      <c r="AJ76" s="81"/>
      <c r="AK76" s="81"/>
      <c r="AL76" s="81"/>
      <c r="AM76" s="81"/>
      <c r="AN76" s="82"/>
      <c r="AO76" s="79"/>
      <c r="AP76" s="79"/>
      <c r="AQ76" s="79"/>
      <c r="AR76" s="79"/>
      <c r="AS76" s="79"/>
      <c r="AT76" s="79"/>
      <c r="AU76" s="79"/>
      <c r="AV76" s="79"/>
      <c r="AW76" s="79"/>
      <c r="AX76" s="79"/>
      <c r="AY76" s="79"/>
      <c r="AZ76" s="79"/>
      <c r="BA76" s="79"/>
      <c r="BB76" s="79"/>
      <c r="BC76" s="79"/>
      <c r="BD76" s="79"/>
      <c r="BE76" s="79"/>
      <c r="BF76" s="79"/>
      <c r="BG76" s="79"/>
      <c r="BH76" s="79"/>
      <c r="BI76" s="79"/>
      <c r="BJ76" s="79"/>
      <c r="BK76" s="79"/>
      <c r="BL76" s="79"/>
    </row>
    <row r="77" spans="1:79" ht="25.5" customHeight="1">
      <c r="A77" s="48">
        <v>0</v>
      </c>
      <c r="B77" s="48"/>
      <c r="C77" s="48"/>
      <c r="D77" s="48"/>
      <c r="E77" s="48"/>
      <c r="F77" s="48"/>
      <c r="G77" s="93" t="s">
        <v>88</v>
      </c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4"/>
      <c r="W77" s="94"/>
      <c r="X77" s="94"/>
      <c r="Y77" s="95"/>
      <c r="Z77" s="55" t="s">
        <v>89</v>
      </c>
      <c r="AA77" s="55"/>
      <c r="AB77" s="55"/>
      <c r="AC77" s="55"/>
      <c r="AD77" s="55"/>
      <c r="AE77" s="114" t="s">
        <v>82</v>
      </c>
      <c r="AF77" s="114"/>
      <c r="AG77" s="114"/>
      <c r="AH77" s="114"/>
      <c r="AI77" s="114"/>
      <c r="AJ77" s="114"/>
      <c r="AK77" s="114"/>
      <c r="AL77" s="114"/>
      <c r="AM77" s="114"/>
      <c r="AN77" s="115"/>
      <c r="AO77" s="51">
        <f>AB64/AO71/12</f>
        <v>723.2779727095517</v>
      </c>
      <c r="AP77" s="51"/>
      <c r="AQ77" s="51"/>
      <c r="AR77" s="51"/>
      <c r="AS77" s="51"/>
      <c r="AT77" s="51"/>
      <c r="AU77" s="51"/>
      <c r="AV77" s="51"/>
      <c r="AW77" s="51">
        <v>0</v>
      </c>
      <c r="AX77" s="51"/>
      <c r="AY77" s="51"/>
      <c r="AZ77" s="51"/>
      <c r="BA77" s="51"/>
      <c r="BB77" s="51"/>
      <c r="BC77" s="51"/>
      <c r="BD77" s="51"/>
      <c r="BE77" s="51">
        <f>AO77</f>
        <v>723.2779727095517</v>
      </c>
      <c r="BF77" s="51"/>
      <c r="BG77" s="51"/>
      <c r="BH77" s="51"/>
      <c r="BI77" s="51"/>
      <c r="BJ77" s="51"/>
      <c r="BK77" s="51"/>
      <c r="BL77" s="51"/>
    </row>
    <row r="78" spans="1:79" ht="25.5" customHeight="1">
      <c r="A78" s="48">
        <v>0</v>
      </c>
      <c r="B78" s="48"/>
      <c r="C78" s="48"/>
      <c r="D78" s="48"/>
      <c r="E78" s="48"/>
      <c r="F78" s="48"/>
      <c r="G78" s="93" t="s">
        <v>90</v>
      </c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4"/>
      <c r="V78" s="94"/>
      <c r="W78" s="94"/>
      <c r="X78" s="94"/>
      <c r="Y78" s="95"/>
      <c r="Z78" s="55" t="s">
        <v>89</v>
      </c>
      <c r="AA78" s="55"/>
      <c r="AB78" s="55"/>
      <c r="AC78" s="55"/>
      <c r="AD78" s="55"/>
      <c r="AE78" s="114" t="s">
        <v>82</v>
      </c>
      <c r="AF78" s="114"/>
      <c r="AG78" s="114"/>
      <c r="AH78" s="114"/>
      <c r="AI78" s="114"/>
      <c r="AJ78" s="114"/>
      <c r="AK78" s="114"/>
      <c r="AL78" s="114"/>
      <c r="AM78" s="114"/>
      <c r="AN78" s="115"/>
      <c r="AO78" s="51">
        <v>9090.91</v>
      </c>
      <c r="AP78" s="51"/>
      <c r="AQ78" s="51"/>
      <c r="AR78" s="51"/>
      <c r="AS78" s="51"/>
      <c r="AT78" s="51"/>
      <c r="AU78" s="51"/>
      <c r="AV78" s="51"/>
      <c r="AW78" s="51">
        <v>0</v>
      </c>
      <c r="AX78" s="51"/>
      <c r="AY78" s="51"/>
      <c r="AZ78" s="51"/>
      <c r="BA78" s="51"/>
      <c r="BB78" s="51"/>
      <c r="BC78" s="51"/>
      <c r="BD78" s="51"/>
      <c r="BE78" s="51">
        <v>9090.91</v>
      </c>
      <c r="BF78" s="51"/>
      <c r="BG78" s="51"/>
      <c r="BH78" s="51"/>
      <c r="BI78" s="51"/>
      <c r="BJ78" s="51"/>
      <c r="BK78" s="51"/>
      <c r="BL78" s="51"/>
    </row>
    <row r="79" spans="1:79" ht="12.75" customHeight="1">
      <c r="A79" s="48">
        <v>0</v>
      </c>
      <c r="B79" s="48"/>
      <c r="C79" s="48"/>
      <c r="D79" s="48"/>
      <c r="E79" s="48"/>
      <c r="F79" s="48"/>
      <c r="G79" s="93" t="s">
        <v>91</v>
      </c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4"/>
      <c r="V79" s="94"/>
      <c r="W79" s="94"/>
      <c r="X79" s="94"/>
      <c r="Y79" s="95"/>
      <c r="Z79" s="55" t="s">
        <v>89</v>
      </c>
      <c r="AA79" s="55"/>
      <c r="AB79" s="55"/>
      <c r="AC79" s="55"/>
      <c r="AD79" s="55"/>
      <c r="AE79" s="114" t="s">
        <v>82</v>
      </c>
      <c r="AF79" s="114"/>
      <c r="AG79" s="114"/>
      <c r="AH79" s="114"/>
      <c r="AI79" s="114"/>
      <c r="AJ79" s="114"/>
      <c r="AK79" s="114"/>
      <c r="AL79" s="114"/>
      <c r="AM79" s="114"/>
      <c r="AN79" s="115"/>
      <c r="AO79" s="51">
        <v>250</v>
      </c>
      <c r="AP79" s="51"/>
      <c r="AQ79" s="51"/>
      <c r="AR79" s="51"/>
      <c r="AS79" s="51"/>
      <c r="AT79" s="51"/>
      <c r="AU79" s="51"/>
      <c r="AV79" s="51"/>
      <c r="AW79" s="51">
        <v>0</v>
      </c>
      <c r="AX79" s="51"/>
      <c r="AY79" s="51"/>
      <c r="AZ79" s="51"/>
      <c r="BA79" s="51"/>
      <c r="BB79" s="51"/>
      <c r="BC79" s="51"/>
      <c r="BD79" s="51"/>
      <c r="BE79" s="51">
        <v>250</v>
      </c>
      <c r="BF79" s="51"/>
      <c r="BG79" s="51"/>
      <c r="BH79" s="51"/>
      <c r="BI79" s="51"/>
      <c r="BJ79" s="51"/>
      <c r="BK79" s="51"/>
      <c r="BL79" s="51"/>
    </row>
    <row r="80" spans="1:79" ht="12.75" customHeight="1">
      <c r="A80" s="48">
        <v>0</v>
      </c>
      <c r="B80" s="48"/>
      <c r="C80" s="48"/>
      <c r="D80" s="48"/>
      <c r="E80" s="48"/>
      <c r="F80" s="48"/>
      <c r="G80" s="93" t="s">
        <v>92</v>
      </c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4"/>
      <c r="V80" s="94"/>
      <c r="W80" s="94"/>
      <c r="X80" s="94"/>
      <c r="Y80" s="95"/>
      <c r="Z80" s="55" t="s">
        <v>89</v>
      </c>
      <c r="AA80" s="55"/>
      <c r="AB80" s="55"/>
      <c r="AC80" s="55"/>
      <c r="AD80" s="55"/>
      <c r="AE80" s="114" t="s">
        <v>82</v>
      </c>
      <c r="AF80" s="114"/>
      <c r="AG80" s="114"/>
      <c r="AH80" s="114"/>
      <c r="AI80" s="114"/>
      <c r="AJ80" s="114"/>
      <c r="AK80" s="114"/>
      <c r="AL80" s="114"/>
      <c r="AM80" s="114"/>
      <c r="AN80" s="115"/>
      <c r="AO80" s="51">
        <f>AB62/AO75/12</f>
        <v>1423.6000000000001</v>
      </c>
      <c r="AP80" s="51"/>
      <c r="AQ80" s="51"/>
      <c r="AR80" s="51"/>
      <c r="AS80" s="51"/>
      <c r="AT80" s="51"/>
      <c r="AU80" s="51"/>
      <c r="AV80" s="51"/>
      <c r="AW80" s="51">
        <v>0</v>
      </c>
      <c r="AX80" s="51"/>
      <c r="AY80" s="51"/>
      <c r="AZ80" s="51"/>
      <c r="BA80" s="51"/>
      <c r="BB80" s="51"/>
      <c r="BC80" s="51"/>
      <c r="BD80" s="51"/>
      <c r="BE80" s="51">
        <f>AO80</f>
        <v>1423.6000000000001</v>
      </c>
      <c r="BF80" s="51"/>
      <c r="BG80" s="51"/>
      <c r="BH80" s="51"/>
      <c r="BI80" s="51"/>
      <c r="BJ80" s="51"/>
      <c r="BK80" s="51"/>
      <c r="BL80" s="51"/>
    </row>
    <row r="81" spans="1:64" ht="12.75" customHeight="1">
      <c r="A81" s="48">
        <v>0</v>
      </c>
      <c r="B81" s="48"/>
      <c r="C81" s="48"/>
      <c r="D81" s="48"/>
      <c r="E81" s="48"/>
      <c r="F81" s="48"/>
      <c r="G81" s="93" t="s">
        <v>93</v>
      </c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5"/>
      <c r="Z81" s="55" t="s">
        <v>89</v>
      </c>
      <c r="AA81" s="55"/>
      <c r="AB81" s="55"/>
      <c r="AC81" s="55"/>
      <c r="AD81" s="55"/>
      <c r="AE81" s="114" t="s">
        <v>82</v>
      </c>
      <c r="AF81" s="114"/>
      <c r="AG81" s="114"/>
      <c r="AH81" s="114"/>
      <c r="AI81" s="114"/>
      <c r="AJ81" s="114"/>
      <c r="AK81" s="114"/>
      <c r="AL81" s="114"/>
      <c r="AM81" s="114"/>
      <c r="AN81" s="115"/>
      <c r="AO81" s="51">
        <v>149.69999999999999</v>
      </c>
      <c r="AP81" s="51"/>
      <c r="AQ81" s="51"/>
      <c r="AR81" s="51"/>
      <c r="AS81" s="51"/>
      <c r="AT81" s="51"/>
      <c r="AU81" s="51"/>
      <c r="AV81" s="51"/>
      <c r="AW81" s="51">
        <v>0</v>
      </c>
      <c r="AX81" s="51"/>
      <c r="AY81" s="51"/>
      <c r="AZ81" s="51"/>
      <c r="BA81" s="51"/>
      <c r="BB81" s="51"/>
      <c r="BC81" s="51"/>
      <c r="BD81" s="51"/>
      <c r="BE81" s="51">
        <v>149.69999999999999</v>
      </c>
      <c r="BF81" s="51"/>
      <c r="BG81" s="51"/>
      <c r="BH81" s="51"/>
      <c r="BI81" s="51"/>
      <c r="BJ81" s="51"/>
      <c r="BK81" s="51"/>
      <c r="BL81" s="51"/>
    </row>
    <row r="82" spans="1:64" ht="12.75" customHeight="1">
      <c r="A82" s="48">
        <v>0</v>
      </c>
      <c r="B82" s="48"/>
      <c r="C82" s="48"/>
      <c r="D82" s="48"/>
      <c r="E82" s="48"/>
      <c r="F82" s="48"/>
      <c r="G82" s="93" t="s">
        <v>94</v>
      </c>
      <c r="H82" s="94"/>
      <c r="I82" s="94"/>
      <c r="J82" s="94"/>
      <c r="K82" s="94"/>
      <c r="L82" s="94"/>
      <c r="M82" s="94"/>
      <c r="N82" s="94"/>
      <c r="O82" s="94"/>
      <c r="P82" s="94"/>
      <c r="Q82" s="94"/>
      <c r="R82" s="94"/>
      <c r="S82" s="94"/>
      <c r="T82" s="94"/>
      <c r="U82" s="94"/>
      <c r="V82" s="94"/>
      <c r="W82" s="94"/>
      <c r="X82" s="94"/>
      <c r="Y82" s="95"/>
      <c r="Z82" s="55" t="s">
        <v>95</v>
      </c>
      <c r="AA82" s="55"/>
      <c r="AB82" s="55"/>
      <c r="AC82" s="55"/>
      <c r="AD82" s="55"/>
      <c r="AE82" s="114" t="s">
        <v>82</v>
      </c>
      <c r="AF82" s="114"/>
      <c r="AG82" s="114"/>
      <c r="AH82" s="114"/>
      <c r="AI82" s="114"/>
      <c r="AJ82" s="114"/>
      <c r="AK82" s="114"/>
      <c r="AL82" s="114"/>
      <c r="AM82" s="114"/>
      <c r="AN82" s="115"/>
      <c r="AO82" s="51">
        <v>10000</v>
      </c>
      <c r="AP82" s="51"/>
      <c r="AQ82" s="51"/>
      <c r="AR82" s="51"/>
      <c r="AS82" s="51"/>
      <c r="AT82" s="51"/>
      <c r="AU82" s="51"/>
      <c r="AV82" s="51"/>
      <c r="AW82" s="51">
        <v>0</v>
      </c>
      <c r="AX82" s="51"/>
      <c r="AY82" s="51"/>
      <c r="AZ82" s="51"/>
      <c r="BA82" s="51"/>
      <c r="BB82" s="51"/>
      <c r="BC82" s="51"/>
      <c r="BD82" s="51"/>
      <c r="BE82" s="51">
        <v>10000</v>
      </c>
      <c r="BF82" s="51"/>
      <c r="BG82" s="51"/>
      <c r="BH82" s="51"/>
      <c r="BI82" s="51"/>
      <c r="BJ82" s="51"/>
      <c r="BK82" s="51"/>
      <c r="BL82" s="51"/>
    </row>
    <row r="83" spans="1:64" s="4" customFormat="1" ht="12.75" customHeight="1">
      <c r="A83" s="110">
        <v>0</v>
      </c>
      <c r="B83" s="110"/>
      <c r="C83" s="110"/>
      <c r="D83" s="110"/>
      <c r="E83" s="110"/>
      <c r="F83" s="110"/>
      <c r="G83" s="116" t="s">
        <v>96</v>
      </c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8"/>
      <c r="Z83" s="80"/>
      <c r="AA83" s="80"/>
      <c r="AB83" s="80"/>
      <c r="AC83" s="80"/>
      <c r="AD83" s="80"/>
      <c r="AE83" s="81"/>
      <c r="AF83" s="81"/>
      <c r="AG83" s="81"/>
      <c r="AH83" s="81"/>
      <c r="AI83" s="81"/>
      <c r="AJ83" s="81"/>
      <c r="AK83" s="81"/>
      <c r="AL83" s="81"/>
      <c r="AM83" s="81"/>
      <c r="AN83" s="82"/>
      <c r="AO83" s="79"/>
      <c r="AP83" s="79"/>
      <c r="AQ83" s="79"/>
      <c r="AR83" s="79"/>
      <c r="AS83" s="79"/>
      <c r="AT83" s="79"/>
      <c r="AU83" s="79"/>
      <c r="AV83" s="79"/>
      <c r="AW83" s="79"/>
      <c r="AX83" s="79"/>
      <c r="AY83" s="79"/>
      <c r="AZ83" s="79"/>
      <c r="BA83" s="79"/>
      <c r="BB83" s="79"/>
      <c r="BC83" s="79"/>
      <c r="BD83" s="79"/>
      <c r="BE83" s="79"/>
      <c r="BF83" s="79"/>
      <c r="BG83" s="79"/>
      <c r="BH83" s="79"/>
      <c r="BI83" s="79"/>
      <c r="BJ83" s="79"/>
      <c r="BK83" s="79"/>
      <c r="BL83" s="79"/>
    </row>
    <row r="84" spans="1:64" ht="25.5" customHeight="1">
      <c r="A84" s="48">
        <v>0</v>
      </c>
      <c r="B84" s="48"/>
      <c r="C84" s="48"/>
      <c r="D84" s="48"/>
      <c r="E84" s="48"/>
      <c r="F84" s="48"/>
      <c r="G84" s="93" t="s">
        <v>97</v>
      </c>
      <c r="H84" s="94"/>
      <c r="I84" s="94"/>
      <c r="J84" s="94"/>
      <c r="K84" s="94"/>
      <c r="L84" s="94"/>
      <c r="M84" s="94"/>
      <c r="N84" s="94"/>
      <c r="O84" s="94"/>
      <c r="P84" s="94"/>
      <c r="Q84" s="94"/>
      <c r="R84" s="94"/>
      <c r="S84" s="94"/>
      <c r="T84" s="94"/>
      <c r="U84" s="94"/>
      <c r="V84" s="94"/>
      <c r="W84" s="94"/>
      <c r="X84" s="94"/>
      <c r="Y84" s="95"/>
      <c r="Z84" s="55" t="s">
        <v>98</v>
      </c>
      <c r="AA84" s="55"/>
      <c r="AB84" s="55"/>
      <c r="AC84" s="55"/>
      <c r="AD84" s="55"/>
      <c r="AE84" s="114" t="s">
        <v>82</v>
      </c>
      <c r="AF84" s="114"/>
      <c r="AG84" s="114"/>
      <c r="AH84" s="114"/>
      <c r="AI84" s="114"/>
      <c r="AJ84" s="114"/>
      <c r="AK84" s="114"/>
      <c r="AL84" s="114"/>
      <c r="AM84" s="114"/>
      <c r="AN84" s="115"/>
      <c r="AO84" s="51">
        <v>100</v>
      </c>
      <c r="AP84" s="51"/>
      <c r="AQ84" s="51"/>
      <c r="AR84" s="51"/>
      <c r="AS84" s="51"/>
      <c r="AT84" s="51"/>
      <c r="AU84" s="51"/>
      <c r="AV84" s="51"/>
      <c r="AW84" s="51">
        <v>0</v>
      </c>
      <c r="AX84" s="51"/>
      <c r="AY84" s="51"/>
      <c r="AZ84" s="51"/>
      <c r="BA84" s="51"/>
      <c r="BB84" s="51"/>
      <c r="BC84" s="51"/>
      <c r="BD84" s="51"/>
      <c r="BE84" s="51">
        <f>AO84</f>
        <v>100</v>
      </c>
      <c r="BF84" s="51"/>
      <c r="BG84" s="51"/>
      <c r="BH84" s="51"/>
      <c r="BI84" s="51"/>
      <c r="BJ84" s="51"/>
      <c r="BK84" s="51"/>
      <c r="BL84" s="51"/>
    </row>
    <row r="85" spans="1:64" ht="38.25" customHeight="1">
      <c r="A85" s="48">
        <v>0</v>
      </c>
      <c r="B85" s="48"/>
      <c r="C85" s="48"/>
      <c r="D85" s="48"/>
      <c r="E85" s="48"/>
      <c r="F85" s="48"/>
      <c r="G85" s="93" t="s">
        <v>99</v>
      </c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5"/>
      <c r="Z85" s="55" t="s">
        <v>98</v>
      </c>
      <c r="AA85" s="55"/>
      <c r="AB85" s="55"/>
      <c r="AC85" s="55"/>
      <c r="AD85" s="55"/>
      <c r="AE85" s="114" t="s">
        <v>82</v>
      </c>
      <c r="AF85" s="114"/>
      <c r="AG85" s="114"/>
      <c r="AH85" s="114"/>
      <c r="AI85" s="114"/>
      <c r="AJ85" s="114"/>
      <c r="AK85" s="114"/>
      <c r="AL85" s="114"/>
      <c r="AM85" s="114"/>
      <c r="AN85" s="115"/>
      <c r="AO85" s="51">
        <v>100</v>
      </c>
      <c r="AP85" s="51"/>
      <c r="AQ85" s="51"/>
      <c r="AR85" s="51"/>
      <c r="AS85" s="51"/>
      <c r="AT85" s="51"/>
      <c r="AU85" s="51"/>
      <c r="AV85" s="51"/>
      <c r="AW85" s="51">
        <v>0</v>
      </c>
      <c r="AX85" s="51"/>
      <c r="AY85" s="51"/>
      <c r="AZ85" s="51"/>
      <c r="BA85" s="51"/>
      <c r="BB85" s="51"/>
      <c r="BC85" s="51"/>
      <c r="BD85" s="51"/>
      <c r="BE85" s="51">
        <f>AO85</f>
        <v>100</v>
      </c>
      <c r="BF85" s="51"/>
      <c r="BG85" s="51"/>
      <c r="BH85" s="51"/>
      <c r="BI85" s="51"/>
      <c r="BJ85" s="51"/>
      <c r="BK85" s="51"/>
      <c r="BL85" s="51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83" t="s">
        <v>105</v>
      </c>
      <c r="B88" s="84"/>
      <c r="C88" s="84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  <c r="O88" s="84"/>
      <c r="P88" s="84"/>
      <c r="Q88" s="84"/>
      <c r="R88" s="84"/>
      <c r="S88" s="84"/>
      <c r="T88" s="84"/>
      <c r="U88" s="84"/>
      <c r="V88" s="84"/>
      <c r="W88" s="85"/>
      <c r="X88" s="85"/>
      <c r="Y88" s="85"/>
      <c r="Z88" s="85"/>
      <c r="AA88" s="85"/>
      <c r="AB88" s="85"/>
      <c r="AC88" s="85"/>
      <c r="AD88" s="85"/>
      <c r="AE88" s="85"/>
      <c r="AF88" s="85"/>
      <c r="AG88" s="85"/>
      <c r="AH88" s="85"/>
      <c r="AI88" s="85"/>
      <c r="AJ88" s="85"/>
      <c r="AK88" s="85"/>
      <c r="AL88" s="85"/>
      <c r="AM88" s="85"/>
      <c r="AN88" s="5"/>
      <c r="AO88" s="77" t="s">
        <v>107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64">
      <c r="W89" s="89" t="s">
        <v>5</v>
      </c>
      <c r="X89" s="89"/>
      <c r="Y89" s="89"/>
      <c r="Z89" s="89"/>
      <c r="AA89" s="89"/>
      <c r="AB89" s="89"/>
      <c r="AC89" s="89"/>
      <c r="AD89" s="89"/>
      <c r="AE89" s="89"/>
      <c r="AF89" s="89"/>
      <c r="AG89" s="89"/>
      <c r="AH89" s="89"/>
      <c r="AI89" s="89"/>
      <c r="AJ89" s="89"/>
      <c r="AK89" s="89"/>
      <c r="AL89" s="89"/>
      <c r="AM89" s="89"/>
      <c r="AO89" s="89" t="s">
        <v>62</v>
      </c>
      <c r="AP89" s="89"/>
      <c r="AQ89" s="89"/>
      <c r="AR89" s="89"/>
      <c r="AS89" s="89"/>
      <c r="AT89" s="89"/>
      <c r="AU89" s="89"/>
      <c r="AV89" s="89"/>
      <c r="AW89" s="89"/>
      <c r="AX89" s="89"/>
      <c r="AY89" s="89"/>
      <c r="AZ89" s="89"/>
      <c r="BA89" s="89"/>
      <c r="BB89" s="89"/>
      <c r="BC89" s="89"/>
      <c r="BD89" s="89"/>
      <c r="BE89" s="89"/>
      <c r="BF89" s="89"/>
      <c r="BG89" s="89"/>
    </row>
    <row r="90" spans="1:64" ht="15.75" customHeight="1">
      <c r="A90" s="109" t="s">
        <v>3</v>
      </c>
      <c r="B90" s="109"/>
      <c r="C90" s="109"/>
      <c r="D90" s="109"/>
      <c r="E90" s="109"/>
      <c r="F90" s="109"/>
    </row>
    <row r="91" spans="1:64" ht="13.15" customHeight="1">
      <c r="A91" s="100" t="s">
        <v>104</v>
      </c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43"/>
      <c r="Y91" s="43"/>
      <c r="Z91" s="43"/>
      <c r="AA91" s="43"/>
      <c r="AB91" s="43"/>
      <c r="AC91" s="43"/>
      <c r="AD91" s="43"/>
      <c r="AE91" s="43"/>
      <c r="AF91" s="43"/>
      <c r="AG91" s="43"/>
      <c r="AH91" s="43"/>
      <c r="AI91" s="43"/>
      <c r="AJ91" s="43"/>
      <c r="AK91" s="43"/>
      <c r="AL91" s="43"/>
      <c r="AM91" s="43"/>
      <c r="AN91" s="43"/>
      <c r="AO91" s="43"/>
      <c r="AP91" s="43"/>
      <c r="AQ91" s="43"/>
      <c r="AR91" s="43"/>
      <c r="AS91" s="43"/>
    </row>
    <row r="92" spans="1:64">
      <c r="A92" s="105" t="s">
        <v>46</v>
      </c>
      <c r="B92" s="105"/>
      <c r="C92" s="105"/>
      <c r="D92" s="105"/>
      <c r="E92" s="105"/>
      <c r="F92" s="105"/>
      <c r="G92" s="105"/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5"/>
      <c r="Z92" s="105"/>
      <c r="AA92" s="105"/>
      <c r="AB92" s="105"/>
      <c r="AC92" s="105"/>
      <c r="AD92" s="105"/>
      <c r="AE92" s="105"/>
      <c r="AF92" s="105"/>
      <c r="AG92" s="105"/>
      <c r="AH92" s="105"/>
      <c r="AI92" s="105"/>
      <c r="AJ92" s="105"/>
      <c r="AK92" s="105"/>
      <c r="AL92" s="105"/>
      <c r="AM92" s="105"/>
      <c r="AN92" s="105"/>
      <c r="AO92" s="105"/>
      <c r="AP92" s="105"/>
      <c r="AQ92" s="105"/>
      <c r="AR92" s="105"/>
      <c r="AS92" s="105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83" t="s">
        <v>106</v>
      </c>
      <c r="B94" s="84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  <c r="O94" s="84"/>
      <c r="P94" s="84"/>
      <c r="Q94" s="84"/>
      <c r="R94" s="84"/>
      <c r="S94" s="84"/>
      <c r="T94" s="84"/>
      <c r="U94" s="84"/>
      <c r="V94" s="84"/>
      <c r="W94" s="85"/>
      <c r="X94" s="85"/>
      <c r="Y94" s="85"/>
      <c r="Z94" s="85"/>
      <c r="AA94" s="85"/>
      <c r="AB94" s="85"/>
      <c r="AC94" s="85"/>
      <c r="AD94" s="85"/>
      <c r="AE94" s="85"/>
      <c r="AF94" s="85"/>
      <c r="AG94" s="85"/>
      <c r="AH94" s="85"/>
      <c r="AI94" s="85"/>
      <c r="AJ94" s="85"/>
      <c r="AK94" s="85"/>
      <c r="AL94" s="85"/>
      <c r="AM94" s="85"/>
      <c r="AN94" s="5"/>
      <c r="AO94" s="77" t="s">
        <v>108</v>
      </c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  <c r="BA94" s="78"/>
      <c r="BB94" s="78"/>
      <c r="BC94" s="78"/>
      <c r="BD94" s="78"/>
      <c r="BE94" s="78"/>
      <c r="BF94" s="78"/>
      <c r="BG94" s="78"/>
    </row>
    <row r="95" spans="1:64">
      <c r="W95" s="89" t="s">
        <v>5</v>
      </c>
      <c r="X95" s="89"/>
      <c r="Y95" s="89"/>
      <c r="Z95" s="89"/>
      <c r="AA95" s="89"/>
      <c r="AB95" s="89"/>
      <c r="AC95" s="89"/>
      <c r="AD95" s="89"/>
      <c r="AE95" s="89"/>
      <c r="AF95" s="89"/>
      <c r="AG95" s="89"/>
      <c r="AH95" s="89"/>
      <c r="AI95" s="89"/>
      <c r="AJ95" s="89"/>
      <c r="AK95" s="89"/>
      <c r="AL95" s="89"/>
      <c r="AM95" s="89"/>
      <c r="AO95" s="89" t="s">
        <v>62</v>
      </c>
      <c r="AP95" s="89"/>
      <c r="AQ95" s="89"/>
      <c r="AR95" s="89"/>
      <c r="AS95" s="89"/>
      <c r="AT95" s="89"/>
      <c r="AU95" s="89"/>
      <c r="AV95" s="89"/>
      <c r="AW95" s="89"/>
      <c r="AX95" s="89"/>
      <c r="AY95" s="89"/>
      <c r="AZ95" s="89"/>
      <c r="BA95" s="89"/>
      <c r="BB95" s="89"/>
      <c r="BC95" s="89"/>
      <c r="BD95" s="89"/>
      <c r="BE95" s="89"/>
      <c r="BF95" s="89"/>
      <c r="BG95" s="89"/>
    </row>
    <row r="96" spans="1:64">
      <c r="A96" s="106">
        <v>45743</v>
      </c>
      <c r="B96" s="107"/>
      <c r="C96" s="107"/>
      <c r="D96" s="107"/>
      <c r="E96" s="107"/>
      <c r="F96" s="107"/>
      <c r="G96" s="107"/>
      <c r="H96" s="107"/>
    </row>
    <row r="97" spans="1:17">
      <c r="A97" s="89" t="s">
        <v>44</v>
      </c>
      <c r="B97" s="89"/>
      <c r="C97" s="89"/>
      <c r="D97" s="89"/>
      <c r="E97" s="89"/>
      <c r="F97" s="89"/>
      <c r="G97" s="89"/>
      <c r="H97" s="89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312">
    <mergeCell ref="A83:F83"/>
    <mergeCell ref="G83:Y83"/>
    <mergeCell ref="Z83:AD83"/>
    <mergeCell ref="AE83:AN83"/>
    <mergeCell ref="AO83:AV83"/>
    <mergeCell ref="AW83:BD83"/>
    <mergeCell ref="BE83:BL83"/>
    <mergeCell ref="A82:F82"/>
    <mergeCell ref="BE84:BL84"/>
    <mergeCell ref="G82:Y82"/>
    <mergeCell ref="Z82:AD82"/>
    <mergeCell ref="AE82:AN82"/>
    <mergeCell ref="AO82:AV82"/>
    <mergeCell ref="AW82:BD82"/>
    <mergeCell ref="BE82:BL82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A75:F75"/>
    <mergeCell ref="G75:Y75"/>
    <mergeCell ref="Z75:AD75"/>
    <mergeCell ref="AE75:AN75"/>
    <mergeCell ref="AO75:AV75"/>
    <mergeCell ref="AW75:BD75"/>
    <mergeCell ref="BE75:BL75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64:C64"/>
    <mergeCell ref="D64:AA64"/>
    <mergeCell ref="AB64:AI64"/>
    <mergeCell ref="AJ64:AQ64"/>
    <mergeCell ref="AR64:AY64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67:BD67"/>
    <mergeCell ref="A62:C62"/>
    <mergeCell ref="D62:AA62"/>
    <mergeCell ref="AB62:AI62"/>
    <mergeCell ref="AJ62:AQ62"/>
    <mergeCell ref="AR62:AY62"/>
    <mergeCell ref="A63:C63"/>
    <mergeCell ref="D63:AA63"/>
    <mergeCell ref="AB63:AI63"/>
    <mergeCell ref="AJ63:AQ63"/>
    <mergeCell ref="AR63:AY63"/>
    <mergeCell ref="AR59:AY59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50:C50"/>
    <mergeCell ref="D50:AB50"/>
    <mergeCell ref="AC50:AJ50"/>
    <mergeCell ref="AK50:AR50"/>
    <mergeCell ref="AS50:AZ50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5:C45"/>
    <mergeCell ref="D45:AB45"/>
    <mergeCell ref="AC45:AJ45"/>
    <mergeCell ref="AK45:AR45"/>
    <mergeCell ref="AS45:AZ45"/>
    <mergeCell ref="A54:C55"/>
    <mergeCell ref="D56:AA56"/>
    <mergeCell ref="AB56:AI56"/>
    <mergeCell ref="W95:AM95"/>
    <mergeCell ref="A68:F68"/>
    <mergeCell ref="A69:F69"/>
    <mergeCell ref="Z69:AD69"/>
    <mergeCell ref="A66:BL66"/>
    <mergeCell ref="A67:F67"/>
    <mergeCell ref="AE67:AN67"/>
    <mergeCell ref="A57:C57"/>
    <mergeCell ref="D57:AA57"/>
    <mergeCell ref="AB57:AI57"/>
    <mergeCell ref="AJ57:AQ57"/>
    <mergeCell ref="AR57:AY57"/>
    <mergeCell ref="AJ56:AQ56"/>
    <mergeCell ref="AO67:AV67"/>
    <mergeCell ref="A90:F90"/>
    <mergeCell ref="A70:F70"/>
    <mergeCell ref="A97:H97"/>
    <mergeCell ref="A91:AS91"/>
    <mergeCell ref="A92:AS92"/>
    <mergeCell ref="A96:H96"/>
    <mergeCell ref="A94:V94"/>
    <mergeCell ref="W94:AM94"/>
    <mergeCell ref="AO94:BG94"/>
    <mergeCell ref="AO95:BG95"/>
    <mergeCell ref="A33:F33"/>
    <mergeCell ref="G33:BL33"/>
    <mergeCell ref="A34:F34"/>
    <mergeCell ref="AC44:AJ44"/>
    <mergeCell ref="AK40:AR41"/>
    <mergeCell ref="D44:AB44"/>
    <mergeCell ref="AR54:AY55"/>
    <mergeCell ref="Z68:AD68"/>
    <mergeCell ref="AE68:AN68"/>
    <mergeCell ref="AE69:AN69"/>
    <mergeCell ref="D54:AA55"/>
    <mergeCell ref="AB54:AI55"/>
    <mergeCell ref="AJ54:AQ55"/>
    <mergeCell ref="AO89:BG89"/>
    <mergeCell ref="A56:C56"/>
    <mergeCell ref="AR56:AY56"/>
    <mergeCell ref="AC42:AJ42"/>
    <mergeCell ref="AC43:AJ43"/>
    <mergeCell ref="AK42:AR42"/>
    <mergeCell ref="AK43:AR43"/>
    <mergeCell ref="B13:L13"/>
    <mergeCell ref="N13:AS13"/>
    <mergeCell ref="AU13:BB13"/>
    <mergeCell ref="B14:L14"/>
    <mergeCell ref="A27:F27"/>
    <mergeCell ref="G27:BL27"/>
    <mergeCell ref="A17:T17"/>
    <mergeCell ref="AS17:BC17"/>
    <mergeCell ref="BD17:BL17"/>
    <mergeCell ref="T18:W18"/>
    <mergeCell ref="A18:H18"/>
    <mergeCell ref="A25:F25"/>
    <mergeCell ref="G25:BL25"/>
    <mergeCell ref="I18:S18"/>
    <mergeCell ref="N14:AS14"/>
    <mergeCell ref="AU14:BB14"/>
    <mergeCell ref="BE16:BL16"/>
    <mergeCell ref="BE15:BL15"/>
    <mergeCell ref="AK15:BC15"/>
    <mergeCell ref="AK16:BC16"/>
    <mergeCell ref="W89:AM89"/>
    <mergeCell ref="G70:Y70"/>
    <mergeCell ref="A73:F73"/>
    <mergeCell ref="G73:Y73"/>
    <mergeCell ref="A58:C58"/>
    <mergeCell ref="D58:AA58"/>
    <mergeCell ref="AB58:AI58"/>
    <mergeCell ref="AJ58:AQ58"/>
    <mergeCell ref="AO2:BL2"/>
    <mergeCell ref="AO6:BF6"/>
    <mergeCell ref="AO4:BL4"/>
    <mergeCell ref="AO5:BL5"/>
    <mergeCell ref="AO3:BL3"/>
    <mergeCell ref="A29:BL29"/>
    <mergeCell ref="A53:AY53"/>
    <mergeCell ref="A35:F35"/>
    <mergeCell ref="A32:BL32"/>
    <mergeCell ref="A30:BL30"/>
    <mergeCell ref="G34:BL34"/>
    <mergeCell ref="G35:BL35"/>
    <mergeCell ref="A36:F36"/>
    <mergeCell ref="A42:C42"/>
    <mergeCell ref="A43:C43"/>
    <mergeCell ref="G36:BL36"/>
    <mergeCell ref="AO88:BG88"/>
    <mergeCell ref="BE67:BL67"/>
    <mergeCell ref="G68:Y68"/>
    <mergeCell ref="G69:Y69"/>
    <mergeCell ref="AO68:AV68"/>
    <mergeCell ref="AR58:AY58"/>
    <mergeCell ref="Z67:AD67"/>
    <mergeCell ref="G67:Y67"/>
    <mergeCell ref="BE70:BL70"/>
    <mergeCell ref="AO69:AV69"/>
    <mergeCell ref="AW69:BD69"/>
    <mergeCell ref="BE69:BL69"/>
    <mergeCell ref="AW70:BD70"/>
    <mergeCell ref="AO70:AV70"/>
    <mergeCell ref="AW68:BD68"/>
    <mergeCell ref="BE68:BL68"/>
    <mergeCell ref="Z70:AD70"/>
    <mergeCell ref="AE70:AN70"/>
    <mergeCell ref="A88:V88"/>
    <mergeCell ref="W88:AM88"/>
    <mergeCell ref="A59:C59"/>
    <mergeCell ref="D59:AA59"/>
    <mergeCell ref="AB59:AI59"/>
    <mergeCell ref="AJ59:AQ59"/>
    <mergeCell ref="AO1:BL1"/>
    <mergeCell ref="A52:BL52"/>
    <mergeCell ref="A44:C44"/>
    <mergeCell ref="U17:AD17"/>
    <mergeCell ref="AE17:AR17"/>
    <mergeCell ref="AK44:AR44"/>
    <mergeCell ref="AS44:AZ44"/>
    <mergeCell ref="G24:BL24"/>
    <mergeCell ref="AS43:AZ43"/>
    <mergeCell ref="AS42:AZ42"/>
    <mergeCell ref="A40:C41"/>
    <mergeCell ref="A39:AZ39"/>
    <mergeCell ref="A38:AZ38"/>
    <mergeCell ref="AC40:AJ41"/>
    <mergeCell ref="A20:BL20"/>
    <mergeCell ref="A21:BL21"/>
    <mergeCell ref="A23:BL23"/>
    <mergeCell ref="A26:F26"/>
    <mergeCell ref="G26:BL26"/>
    <mergeCell ref="A24:F24"/>
    <mergeCell ref="AS40:AZ41"/>
    <mergeCell ref="D40:AB41"/>
    <mergeCell ref="D42:AB42"/>
    <mergeCell ref="D43:AB43"/>
    <mergeCell ref="B16:L16"/>
    <mergeCell ref="N16:Y16"/>
    <mergeCell ref="AA16:AI16"/>
    <mergeCell ref="B15:L15"/>
    <mergeCell ref="N15:Y15"/>
    <mergeCell ref="AA15:AI15"/>
    <mergeCell ref="AO7:AU7"/>
    <mergeCell ref="AW7:BF7"/>
    <mergeCell ref="N11:AS11"/>
    <mergeCell ref="AU11:BB11"/>
    <mergeCell ref="A8:BL8"/>
    <mergeCell ref="A9:BL9"/>
    <mergeCell ref="B11:L11"/>
  </mergeCells>
  <phoneticPr fontId="0" type="noConversion"/>
  <conditionalFormatting sqref="H70:L70 H76:L76 H83:L83 G70:G85">
    <cfRule type="cellIs" dxfId="2" priority="1" stopIfTrue="1" operator="equal">
      <formula>$G69</formula>
    </cfRule>
  </conditionalFormatting>
  <conditionalFormatting sqref="D44:D50 D50:I50">
    <cfRule type="cellIs" dxfId="1" priority="2" stopIfTrue="1" operator="equal">
      <formula>$D43</formula>
    </cfRule>
  </conditionalFormatting>
  <conditionalFormatting sqref="A70:F8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2025-04-04T08:52:27Z</cp:lastPrinted>
  <dcterms:created xsi:type="dcterms:W3CDTF">2016-08-15T09:54:21Z</dcterms:created>
  <dcterms:modified xsi:type="dcterms:W3CDTF">2025-04-04T08:54:25Z</dcterms:modified>
</cp:coreProperties>
</file>